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</externalReference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Daniel Sebik</author>
  </authors>
  <commentList>
    <comment ref="L303" authorId="0">
      <text>
        <r>
          <rPr>
            <sz val="9"/>
            <rFont val="Tahoma"/>
            <family val="0"/>
          </rPr>
          <t>Dlouhá trať</t>
        </r>
      </text>
    </comment>
    <comment ref="L233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N233" authorId="0">
      <text>
        <r>
          <rPr>
            <sz val="9"/>
            <rFont val="Tahoma"/>
            <family val="0"/>
          </rPr>
          <t>Krátká trať</t>
        </r>
      </text>
    </comment>
    <comment ref="R419" authorId="0">
      <text>
        <r>
          <rPr>
            <sz val="9"/>
            <rFont val="Tahoma"/>
            <family val="2"/>
          </rPr>
          <t>Krátká trať</t>
        </r>
      </text>
    </comment>
    <comment ref="V233" authorId="0">
      <text>
        <r>
          <rPr>
            <sz val="9"/>
            <rFont val="Tahoma"/>
            <family val="2"/>
          </rPr>
          <t>Krátká trať</t>
        </r>
      </text>
    </comment>
    <comment ref="V419" authorId="0">
      <text>
        <r>
          <rPr>
            <sz val="9"/>
            <rFont val="Tahoma"/>
            <family val="2"/>
          </rPr>
          <t>Krátká trať</t>
        </r>
      </text>
    </comment>
    <comment ref="X216" authorId="0">
      <text>
        <r>
          <rPr>
            <b/>
            <sz val="9"/>
            <rFont val="Tahoma"/>
            <family val="2"/>
          </rPr>
          <t>velká trať</t>
        </r>
        <r>
          <rPr>
            <sz val="9"/>
            <rFont val="Tahoma"/>
            <family val="2"/>
          </rPr>
          <t xml:space="preserve">
</t>
        </r>
      </text>
    </comment>
    <comment ref="X51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X422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X42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X511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335" authorId="0">
      <text>
        <r>
          <rPr>
            <b/>
            <sz val="9"/>
            <rFont val="Tahoma"/>
            <family val="2"/>
          </rPr>
          <t>velká trať</t>
        </r>
      </text>
    </comment>
    <comment ref="Z216" authorId="0">
      <text>
        <r>
          <rPr>
            <b/>
            <sz val="9"/>
            <rFont val="Tahoma"/>
            <family val="2"/>
          </rPr>
          <t>velká trať</t>
        </r>
        <r>
          <rPr>
            <sz val="9"/>
            <rFont val="Tahoma"/>
            <family val="2"/>
          </rPr>
          <t xml:space="preserve">
</t>
        </r>
      </text>
    </comment>
    <comment ref="Z50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419" authorId="0">
      <text>
        <r>
          <rPr>
            <b/>
            <sz val="9"/>
            <rFont val="Tahoma"/>
            <family val="2"/>
          </rPr>
          <t>krátká trať</t>
        </r>
      </text>
    </comment>
    <comment ref="Z509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443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51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511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Z42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B336" authorId="0">
      <text>
        <r>
          <rPr>
            <b/>
            <sz val="9"/>
            <rFont val="Tahoma"/>
            <family val="0"/>
          </rPr>
          <t>velká trať</t>
        </r>
      </text>
    </comment>
    <comment ref="AB210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B42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B507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B517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D49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D51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D42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D517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2" authorId="0">
      <text>
        <r>
          <rPr>
            <b/>
            <sz val="9"/>
            <rFont val="Tahoma"/>
            <family val="0"/>
          </rPr>
          <t>dlouhá trať</t>
        </r>
        <r>
          <rPr>
            <sz val="9"/>
            <rFont val="Tahoma"/>
            <family val="0"/>
          </rPr>
          <t xml:space="preserve">
</t>
        </r>
      </text>
    </comment>
    <comment ref="AF210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05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08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426" authorId="0">
      <text>
        <r>
          <rPr>
            <b/>
            <sz val="9"/>
            <rFont val="Tahoma"/>
            <family val="0"/>
          </rPr>
          <t>krátká trať</t>
        </r>
      </text>
    </comment>
    <comment ref="AF49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1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487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02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F503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H255" authorId="0">
      <text>
        <r>
          <rPr>
            <sz val="9"/>
            <rFont val="Tahoma"/>
            <family val="2"/>
          </rPr>
          <t>dlouhá trať</t>
        </r>
      </text>
    </comment>
    <comment ref="AH42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H51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H49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H267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H510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H517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J230" authorId="0">
      <text>
        <r>
          <rPr>
            <b/>
            <sz val="9"/>
            <rFont val="Tahoma"/>
            <family val="2"/>
          </rPr>
          <t>dlouhá trať</t>
        </r>
        <r>
          <rPr>
            <sz val="9"/>
            <rFont val="Tahoma"/>
            <family val="2"/>
          </rPr>
          <t xml:space="preserve">
</t>
        </r>
      </text>
    </comment>
    <comment ref="AJ487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J516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J502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L113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L487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L504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L517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L514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AL76" authorId="0">
      <text>
        <r>
          <rPr>
            <b/>
            <sz val="9"/>
            <rFont val="Tahoma"/>
            <family val="2"/>
          </rPr>
          <t>krátká trať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v kategorii muži, ženy, veteráni</t>
        </r>
        <r>
          <rPr>
            <sz val="9"/>
            <rFont val="Tahoma"/>
            <family val="2"/>
          </rPr>
          <t xml:space="preserve">
</t>
        </r>
      </text>
    </comment>
    <comment ref="AX463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AZ352" authorId="0">
      <text>
        <r>
          <rPr>
            <b/>
            <sz val="9"/>
            <rFont val="Tahoma"/>
            <family val="0"/>
          </rPr>
          <t>dlouhá trať</t>
        </r>
        <r>
          <rPr>
            <sz val="9"/>
            <rFont val="Tahoma"/>
            <family val="0"/>
          </rPr>
          <t xml:space="preserve">
</t>
        </r>
      </text>
    </comment>
    <comment ref="AZ355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BB41" authorId="0">
      <text>
        <r>
          <rPr>
            <b/>
            <sz val="9"/>
            <rFont val="Tahoma"/>
            <family val="0"/>
          </rPr>
          <t>dlouhá trať</t>
        </r>
        <r>
          <rPr>
            <sz val="9"/>
            <rFont val="Tahoma"/>
            <family val="0"/>
          </rPr>
          <t xml:space="preserve">
</t>
        </r>
      </text>
    </comment>
    <comment ref="BB355" authorId="0">
      <text>
        <r>
          <rPr>
            <b/>
            <sz val="9"/>
            <rFont val="Tahoma"/>
            <family val="0"/>
          </rPr>
          <t>krátká trať</t>
        </r>
        <r>
          <rPr>
            <sz val="9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9"/>
            <rFont val="Tahoma"/>
            <family val="0"/>
          </rPr>
          <t>v kategorii M,Ž,V</t>
        </r>
        <r>
          <rPr>
            <sz val="9"/>
            <rFont val="Tahoma"/>
            <family val="0"/>
          </rPr>
          <t xml:space="preserve">
</t>
        </r>
      </text>
    </comment>
    <comment ref="AL257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AL22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N53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T53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B9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AF9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J9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AT30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V30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Z210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BB210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V102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L141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AN141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R24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AP113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F84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J84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L84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AX15" authorId="0">
      <text>
        <r>
          <rPr>
            <b/>
            <sz val="9"/>
            <rFont val="Tahoma"/>
            <family val="0"/>
          </rPr>
          <t>vítěz v kategorii M</t>
        </r>
      </text>
    </comment>
    <comment ref="N70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Z5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X4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AB4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D4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L4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V329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Z200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AP32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R32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V32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N10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T10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T55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BB28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AH43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J43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X43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F83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H31" authorId="0">
      <text>
        <r>
          <rPr>
            <b/>
            <sz val="9"/>
            <rFont val="Tahoma"/>
            <family val="0"/>
          </rPr>
          <t>vítěz v kategorii V (ZR)</t>
        </r>
      </text>
    </comment>
    <comment ref="J31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R31" authorId="0">
      <text>
        <r>
          <rPr>
            <b/>
            <sz val="9"/>
            <rFont val="Tahoma"/>
            <family val="0"/>
          </rPr>
          <t>vítěz v kategorii V (ZR)</t>
        </r>
        <r>
          <rPr>
            <sz val="9"/>
            <rFont val="Tahoma"/>
            <family val="0"/>
          </rPr>
          <t xml:space="preserve">
</t>
        </r>
      </text>
    </comment>
    <comment ref="AF173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H173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T195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V195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X50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T52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AX52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AZ52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N198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R198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D208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V101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BB219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H146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L146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J146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J41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AL41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P416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F42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Z157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B157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AN57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AP57" authorId="0">
      <text>
        <r>
          <rPr>
            <b/>
            <sz val="9"/>
            <rFont val="Tahoma"/>
            <family val="0"/>
          </rPr>
          <t>vítězka v kategorii Ž</t>
        </r>
      </text>
    </comment>
    <comment ref="AR57" authorId="0">
      <text>
        <r>
          <rPr>
            <b/>
            <sz val="9"/>
            <rFont val="Tahoma"/>
            <family val="0"/>
          </rPr>
          <t>vítězka v kategorii Ž</t>
        </r>
        <r>
          <rPr>
            <sz val="9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0"/>
          </rPr>
          <t>vítězka v kategorii ženy</t>
        </r>
        <r>
          <rPr>
            <sz val="9"/>
            <rFont val="Tahoma"/>
            <family val="0"/>
          </rPr>
          <t xml:space="preserve">
</t>
        </r>
      </text>
    </comment>
    <comment ref="BD87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BD21" authorId="0">
      <text>
        <r>
          <rPr>
            <b/>
            <sz val="9"/>
            <rFont val="Tahoma"/>
            <family val="2"/>
          </rPr>
          <t>vítěz v kategorii veteráni (ZR)</t>
        </r>
        <r>
          <rPr>
            <sz val="9"/>
            <rFont val="Tahoma"/>
            <family val="2"/>
          </rPr>
          <t xml:space="preserve">
</t>
        </r>
      </text>
    </comment>
    <comment ref="BD219" authorId="0">
      <text>
        <r>
          <rPr>
            <b/>
            <sz val="9"/>
            <rFont val="Tahoma"/>
            <family val="2"/>
          </rPr>
          <t>vítězka v kategorii Ž</t>
        </r>
        <r>
          <rPr>
            <sz val="9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9"/>
            <rFont val="Tahoma"/>
            <family val="2"/>
          </rPr>
          <t>Corona ročník !!!! Individuální starty pátek až neděle.</t>
        </r>
        <r>
          <rPr>
            <sz val="9"/>
            <rFont val="Tahoma"/>
            <family val="2"/>
          </rPr>
          <t xml:space="preserve">
</t>
        </r>
      </text>
    </comment>
    <comment ref="BF1" authorId="0">
      <text>
        <r>
          <rPr>
            <b/>
            <sz val="9"/>
            <rFont val="Tahoma"/>
            <family val="0"/>
          </rPr>
          <t xml:space="preserve">Corona ročník !!!! Individuální starty pátek až neděle.
</t>
        </r>
        <r>
          <rPr>
            <sz val="9"/>
            <rFont val="Tahoma"/>
            <family val="0"/>
          </rPr>
          <t xml:space="preserve">
</t>
        </r>
      </text>
    </comment>
    <comment ref="BF75" authorId="0">
      <text>
        <r>
          <rPr>
            <b/>
            <sz val="9"/>
            <rFont val="Tahoma"/>
            <family val="0"/>
          </rPr>
          <t>vítěz v kategorii M</t>
        </r>
        <r>
          <rPr>
            <sz val="9"/>
            <rFont val="Tahoma"/>
            <family val="0"/>
          </rPr>
          <t xml:space="preserve">
</t>
        </r>
      </text>
    </comment>
    <comment ref="BF21" authorId="0">
      <text>
        <r>
          <rPr>
            <b/>
            <sz val="9"/>
            <rFont val="Tahoma"/>
            <family val="0"/>
          </rPr>
          <t>vítěz v kategorii veteráni (ZR)</t>
        </r>
        <r>
          <rPr>
            <sz val="9"/>
            <rFont val="Tahoma"/>
            <family val="0"/>
          </rPr>
          <t xml:space="preserve">
</t>
        </r>
      </text>
    </comment>
    <comment ref="BF5" authorId="0">
      <text>
        <r>
          <rPr>
            <b/>
            <sz val="9"/>
            <rFont val="Tahoma"/>
            <family val="0"/>
          </rPr>
          <t>Vítěz v kategorii veteráni (ZR)</t>
        </r>
        <r>
          <rPr>
            <sz val="9"/>
            <rFont val="Tahoma"/>
            <family val="0"/>
          </rPr>
          <t xml:space="preserve">
</t>
        </r>
      </text>
    </comment>
    <comment ref="BF57" authorId="0">
      <text>
        <r>
          <rPr>
            <b/>
            <sz val="9"/>
            <rFont val="Tahoma"/>
            <family val="0"/>
          </rPr>
          <t>Vítězka v kategorii ženy</t>
        </r>
        <r>
          <rPr>
            <sz val="9"/>
            <rFont val="Tahoma"/>
            <family val="0"/>
          </rPr>
          <t xml:space="preserve">
</t>
        </r>
      </text>
    </comment>
    <comment ref="BH287" authorId="0">
      <text>
        <r>
          <rPr>
            <b/>
            <sz val="9"/>
            <rFont val="Tahoma"/>
            <family val="0"/>
          </rPr>
          <t>vítěz v kategorii muži</t>
        </r>
        <r>
          <rPr>
            <sz val="9"/>
            <rFont val="Tahoma"/>
            <family val="0"/>
          </rPr>
          <t xml:space="preserve">
</t>
        </r>
      </text>
    </comment>
    <comment ref="BH5" authorId="0">
      <text>
        <r>
          <rPr>
            <b/>
            <sz val="9"/>
            <rFont val="Tahoma"/>
            <family val="0"/>
          </rPr>
          <t>vízěz v kategorii veteráni (ZR)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<sst xmlns="http://schemas.openxmlformats.org/spreadsheetml/2006/main" count="601" uniqueCount="537">
  <si>
    <t>čas</t>
  </si>
  <si>
    <t>pořadí</t>
  </si>
  <si>
    <t>Kobr Otakar</t>
  </si>
  <si>
    <t>Kordík Petr</t>
  </si>
  <si>
    <t>Košátko Petr</t>
  </si>
  <si>
    <t>Pour Pavel</t>
  </si>
  <si>
    <t>Tryzna Aleš</t>
  </si>
  <si>
    <t>Vraštil Jiří</t>
  </si>
  <si>
    <t>Kazda Jiří</t>
  </si>
  <si>
    <t>Jenka Pavel</t>
  </si>
  <si>
    <t>Munzar Petr</t>
  </si>
  <si>
    <t>Tauchman Jiří</t>
  </si>
  <si>
    <t>Stoklasa Josef</t>
  </si>
  <si>
    <t>Skřivánek Petr</t>
  </si>
  <si>
    <t xml:space="preserve">Potocký Miloš </t>
  </si>
  <si>
    <t>Brzobohatý Josef</t>
  </si>
  <si>
    <t>Buďárek David</t>
  </si>
  <si>
    <t>Kožnar Aleš</t>
  </si>
  <si>
    <t>Kudrnáč Miloš</t>
  </si>
  <si>
    <t>Boček Rudolf</t>
  </si>
  <si>
    <t>Kříž Jaromír</t>
  </si>
  <si>
    <t>Kapoun Petr</t>
  </si>
  <si>
    <t>Beneš Martin</t>
  </si>
  <si>
    <t>Svoboda Pavel</t>
  </si>
  <si>
    <t>Holý Jiří</t>
  </si>
  <si>
    <t>Crha Petr</t>
  </si>
  <si>
    <t>Boček Tomáš</t>
  </si>
  <si>
    <t>Kepl Stanislav</t>
  </si>
  <si>
    <t>Venzara Petr</t>
  </si>
  <si>
    <t>Šolc Zdeněk</t>
  </si>
  <si>
    <t>Špaček Michal</t>
  </si>
  <si>
    <t>Kotyška Jiří</t>
  </si>
  <si>
    <t>Crha Pavel</t>
  </si>
  <si>
    <t>Zelený Jiří</t>
  </si>
  <si>
    <t>Pašek Michal</t>
  </si>
  <si>
    <t>Konůpek Radek</t>
  </si>
  <si>
    <t>Žák Jiří</t>
  </si>
  <si>
    <t>Smolík Jaroslav</t>
  </si>
  <si>
    <t>Snopek David</t>
  </si>
  <si>
    <t>Šebík Daniel</t>
  </si>
  <si>
    <t>Novák Pavel</t>
  </si>
  <si>
    <t>Drbohlav Václav</t>
  </si>
  <si>
    <t>Smolík Milan</t>
  </si>
  <si>
    <t>Všetečka Jiří</t>
  </si>
  <si>
    <t>Hejl Pavel</t>
  </si>
  <si>
    <t>Brendl Antonín</t>
  </si>
  <si>
    <t>Lacina Vladimír</t>
  </si>
  <si>
    <t xml:space="preserve">Hrůza Jan </t>
  </si>
  <si>
    <t>Kábrt Petr</t>
  </si>
  <si>
    <t>Skřivánková Marie</t>
  </si>
  <si>
    <t>Rychnová Eva</t>
  </si>
  <si>
    <t>Mizerová Radka</t>
  </si>
  <si>
    <t>Jirásek Zdeněk</t>
  </si>
  <si>
    <t>Chloupek Vítěslav</t>
  </si>
  <si>
    <t>2:15.30</t>
  </si>
  <si>
    <t>Futera Zdeněk</t>
  </si>
  <si>
    <t>Holas Jiři</t>
  </si>
  <si>
    <t>Hák Z.</t>
  </si>
  <si>
    <t>Skřivánek Miloslav</t>
  </si>
  <si>
    <t>Hák V.</t>
  </si>
  <si>
    <t>Letošník R.</t>
  </si>
  <si>
    <t>Soukup Petr</t>
  </si>
  <si>
    <t>Němec T.</t>
  </si>
  <si>
    <t>Řehák J.</t>
  </si>
  <si>
    <t>2:36.44</t>
  </si>
  <si>
    <t>Šoltys Vladimír</t>
  </si>
  <si>
    <t>Pánek Patrik</t>
  </si>
  <si>
    <t>Přikryl R.</t>
  </si>
  <si>
    <t>Čuda M.</t>
  </si>
  <si>
    <t>Vošurda Miroslav</t>
  </si>
  <si>
    <t>Knob M.</t>
  </si>
  <si>
    <t>Tohdr D.</t>
  </si>
  <si>
    <t>Zítka J.</t>
  </si>
  <si>
    <t>Novák Miloslav</t>
  </si>
  <si>
    <t>Kuchař P.</t>
  </si>
  <si>
    <t>Hladík M.</t>
  </si>
  <si>
    <t>Melichar Jiří</t>
  </si>
  <si>
    <t>Jirčák J.</t>
  </si>
  <si>
    <t>Nožička P.</t>
  </si>
  <si>
    <t>3.38:15</t>
  </si>
  <si>
    <t>Bubeník Jan</t>
  </si>
  <si>
    <t>Brendlová Zdena</t>
  </si>
  <si>
    <t>Snopková M.</t>
  </si>
  <si>
    <t>Rychl Miroslav</t>
  </si>
  <si>
    <t>Hroneš Patrik</t>
  </si>
  <si>
    <t>Pekárek Aleš</t>
  </si>
  <si>
    <t>Bubílek Aleš</t>
  </si>
  <si>
    <t>Kovář Marek</t>
  </si>
  <si>
    <t xml:space="preserve">Hadač Radek </t>
  </si>
  <si>
    <t>Bajer Václav</t>
  </si>
  <si>
    <t xml:space="preserve">Frýzo Martin </t>
  </si>
  <si>
    <t>Procházka Jan</t>
  </si>
  <si>
    <t xml:space="preserve">Poláček Vladimír </t>
  </si>
  <si>
    <t>Vohradský Luděk</t>
  </si>
  <si>
    <t>Jílek Milan</t>
  </si>
  <si>
    <t>Havrda Josef</t>
  </si>
  <si>
    <t xml:space="preserve">Kozjak Mladech </t>
  </si>
  <si>
    <t>Vocásek Zdeněk</t>
  </si>
  <si>
    <t>Mráz Petr</t>
  </si>
  <si>
    <t xml:space="preserve">Buřil František </t>
  </si>
  <si>
    <t>Vrbka Roman</t>
  </si>
  <si>
    <t>Špicar Petr</t>
  </si>
  <si>
    <t>Vojtko Tibor</t>
  </si>
  <si>
    <t>Esentier Aleš</t>
  </si>
  <si>
    <t>2.50:39</t>
  </si>
  <si>
    <t xml:space="preserve">Honců Oldřich </t>
  </si>
  <si>
    <t>Novosad Leoš</t>
  </si>
  <si>
    <t>Novosad Miloš</t>
  </si>
  <si>
    <t>Vondráček Petr</t>
  </si>
  <si>
    <t>Koloc Radek</t>
  </si>
  <si>
    <t xml:space="preserve">Handík Tomáš </t>
  </si>
  <si>
    <t>Folprecht Jiří</t>
  </si>
  <si>
    <t>Hlaváček Filip</t>
  </si>
  <si>
    <t>Švec Petr</t>
  </si>
  <si>
    <t>Kadlec Jaroslav</t>
  </si>
  <si>
    <t>Šmejc Jaroslav</t>
  </si>
  <si>
    <t>Mikan Vladimír</t>
  </si>
  <si>
    <t xml:space="preserve">Pláček Michal </t>
  </si>
  <si>
    <t>Popelák Miroslav</t>
  </si>
  <si>
    <t>Macek Petr</t>
  </si>
  <si>
    <t>Pospíšilová Pavla</t>
  </si>
  <si>
    <t>Všetečková Hana</t>
  </si>
  <si>
    <t>Petrová Ivana</t>
  </si>
  <si>
    <t>Všetečková Jana</t>
  </si>
  <si>
    <t>Chrpa Petr</t>
  </si>
  <si>
    <t>Balák Jan</t>
  </si>
  <si>
    <t>Mestický Miroslav</t>
  </si>
  <si>
    <t>Gotvald Jan</t>
  </si>
  <si>
    <t>Václavů Josef</t>
  </si>
  <si>
    <t>Blažek Vladimír</t>
  </si>
  <si>
    <t>Budek Tomáš</t>
  </si>
  <si>
    <t xml:space="preserve">Hetrnoušek Vladimír </t>
  </si>
  <si>
    <t>Hluboček Vladimír</t>
  </si>
  <si>
    <t>Lamač Miroslav</t>
  </si>
  <si>
    <t>Krupička Jiří</t>
  </si>
  <si>
    <t>Ježek Petr</t>
  </si>
  <si>
    <t>Klíma Rudolf</t>
  </si>
  <si>
    <t>Tyrychtr Milan</t>
  </si>
  <si>
    <t>Procházka Tomáš</t>
  </si>
  <si>
    <t>Havrdová Renáta</t>
  </si>
  <si>
    <t>Řehák Pavel</t>
  </si>
  <si>
    <t xml:space="preserve">Krupička Vladimír </t>
  </si>
  <si>
    <t xml:space="preserve">Krůza Jan </t>
  </si>
  <si>
    <t>Dvořák Tomáš</t>
  </si>
  <si>
    <t>Lipš Václav</t>
  </si>
  <si>
    <t>Svobodová Gábina</t>
  </si>
  <si>
    <t>Kratochvílová Helena</t>
  </si>
  <si>
    <t>Procházková Lucka</t>
  </si>
  <si>
    <t>Skřivánek Vojta</t>
  </si>
  <si>
    <t>Erben Jaroslav</t>
  </si>
  <si>
    <t>Kubánek Zdeněk</t>
  </si>
  <si>
    <t>Šembera Josef</t>
  </si>
  <si>
    <t>Ticháček Radek</t>
  </si>
  <si>
    <t>Mykeš Viktor</t>
  </si>
  <si>
    <t>Václavík Radek</t>
  </si>
  <si>
    <t>Kůtek Pavel</t>
  </si>
  <si>
    <t>Vomáčko Pavel</t>
  </si>
  <si>
    <t>Šír Daniel</t>
  </si>
  <si>
    <t>Rychna Milan</t>
  </si>
  <si>
    <t>Soukup Libor</t>
  </si>
  <si>
    <t>Holák Jan</t>
  </si>
  <si>
    <t>Šturma Jiří</t>
  </si>
  <si>
    <t>Kaizler Jiří</t>
  </si>
  <si>
    <t>Toman Jiří</t>
  </si>
  <si>
    <t>Kolářová Madla</t>
  </si>
  <si>
    <t>Rygl Ladislav</t>
  </si>
  <si>
    <t>Patkolo Štefan</t>
  </si>
  <si>
    <t>Pakandl David</t>
  </si>
  <si>
    <t>Horák Jan</t>
  </si>
  <si>
    <t>Balák Roman</t>
  </si>
  <si>
    <t>Matějka Jan</t>
  </si>
  <si>
    <t>Svatý Pavel</t>
  </si>
  <si>
    <t>Kolachovský Robert</t>
  </si>
  <si>
    <t>Posedníček Radim</t>
  </si>
  <si>
    <t>Máka Aleš</t>
  </si>
  <si>
    <t xml:space="preserve">Fišer Martin </t>
  </si>
  <si>
    <t>Bíško Jiří</t>
  </si>
  <si>
    <t>2.25.00</t>
  </si>
  <si>
    <t>2:25.01</t>
  </si>
  <si>
    <t xml:space="preserve">Janoušek Josef </t>
  </si>
  <si>
    <t>Svoboda Luboš</t>
  </si>
  <si>
    <t>Muž Petr</t>
  </si>
  <si>
    <t>Bernklau Jan</t>
  </si>
  <si>
    <t>Křivský Petr</t>
  </si>
  <si>
    <t>Pacner Radek</t>
  </si>
  <si>
    <t>LhotskýJiří</t>
  </si>
  <si>
    <t>Hrnčíř Zdeněk</t>
  </si>
  <si>
    <t>Tobolka Milan</t>
  </si>
  <si>
    <t>Rachota Jaroslav</t>
  </si>
  <si>
    <t>Kubánek Roman</t>
  </si>
  <si>
    <t>Vacek Ondřej</t>
  </si>
  <si>
    <t>Budina Jiří</t>
  </si>
  <si>
    <t>Bárta Lukáš</t>
  </si>
  <si>
    <t>Sameš Miloš</t>
  </si>
  <si>
    <t>Vocásek František</t>
  </si>
  <si>
    <t>Cogan Rudolf</t>
  </si>
  <si>
    <t>Frýba Milan</t>
  </si>
  <si>
    <t>Sucharda Zdeněk</t>
  </si>
  <si>
    <t>Plemeník Jaroslav</t>
  </si>
  <si>
    <t>Kašpar Václav</t>
  </si>
  <si>
    <t>Zajger Jan</t>
  </si>
  <si>
    <t xml:space="preserve">Kunt Jan </t>
  </si>
  <si>
    <t>Kůtek Zdeněk</t>
  </si>
  <si>
    <t xml:space="preserve">Kozák Patrik </t>
  </si>
  <si>
    <t>Mikeš Viktor</t>
  </si>
  <si>
    <t>Valenta Richard</t>
  </si>
  <si>
    <t>Sedláková Kateřina</t>
  </si>
  <si>
    <t>Kaizlerová Iveta</t>
  </si>
  <si>
    <t>2.16:35</t>
  </si>
  <si>
    <r>
      <t xml:space="preserve">1 </t>
    </r>
    <r>
      <rPr>
        <sz val="8"/>
        <color indexed="8"/>
        <rFont val="Arial"/>
        <family val="2"/>
      </rPr>
      <t>(1994)</t>
    </r>
  </si>
  <si>
    <t xml:space="preserve">Počet účastí </t>
  </si>
  <si>
    <t>Kožíšek Pavel</t>
  </si>
  <si>
    <t>Novák Radek</t>
  </si>
  <si>
    <t>Raška Tomáš</t>
  </si>
  <si>
    <t>Dotisk Marek</t>
  </si>
  <si>
    <t>Hart Petr</t>
  </si>
  <si>
    <t>Štěpán Jaroslav</t>
  </si>
  <si>
    <t>Hnízdo Petr</t>
  </si>
  <si>
    <t>Štefan Jiří</t>
  </si>
  <si>
    <t>Šubr Petr</t>
  </si>
  <si>
    <t>Štěpán Filip</t>
  </si>
  <si>
    <t>Rejlek Tomáš</t>
  </si>
  <si>
    <t>Skřivánek Vít</t>
  </si>
  <si>
    <t>Brebera Tomáš</t>
  </si>
  <si>
    <t>Bubílek Michal</t>
  </si>
  <si>
    <t>Franc Miroslav</t>
  </si>
  <si>
    <t>Šesták Ivo</t>
  </si>
  <si>
    <t>Fiala František</t>
  </si>
  <si>
    <t>Slavík Vladimír</t>
  </si>
  <si>
    <t>Vich Mirek</t>
  </si>
  <si>
    <t>Lami Pavel</t>
  </si>
  <si>
    <t>Podlipný Jiří</t>
  </si>
  <si>
    <t>Cerha Tomáš</t>
  </si>
  <si>
    <t>Hlaváček Tomáš</t>
  </si>
  <si>
    <t>Pražák Karel</t>
  </si>
  <si>
    <t>Trnka Jiří</t>
  </si>
  <si>
    <t>Havrda Petr</t>
  </si>
  <si>
    <t>Jirkovec Jaroslav</t>
  </si>
  <si>
    <t>Polášek Stanislav</t>
  </si>
  <si>
    <t>Kovanda Martin</t>
  </si>
  <si>
    <t>Donát Dobromil</t>
  </si>
  <si>
    <t>Jirásko Ladislav</t>
  </si>
  <si>
    <t>Gapko Martin</t>
  </si>
  <si>
    <t>Kabelková Ivana</t>
  </si>
  <si>
    <t>Vaníčková Jana</t>
  </si>
  <si>
    <t>Grunerová Kateřina</t>
  </si>
  <si>
    <t>Bajerová Eliška</t>
  </si>
  <si>
    <t>Lukeš Roman</t>
  </si>
  <si>
    <t>Záveský Vojtěch</t>
  </si>
  <si>
    <t>Kluz Zdeněk</t>
  </si>
  <si>
    <t>Beneš Ondřej</t>
  </si>
  <si>
    <t>Novotný Marcel</t>
  </si>
  <si>
    <t>Roubal Lukáš</t>
  </si>
  <si>
    <t>Šulc Jaroslav</t>
  </si>
  <si>
    <t>Polman Daniel</t>
  </si>
  <si>
    <t>Acs Ladislav</t>
  </si>
  <si>
    <t xml:space="preserve">Vik Vladimír </t>
  </si>
  <si>
    <t>Kubů Tomáš</t>
  </si>
  <si>
    <t>Čurda Jiří</t>
  </si>
  <si>
    <t>Šmejc Jakub</t>
  </si>
  <si>
    <t>Pánková Ivana</t>
  </si>
  <si>
    <t>Popovič Petr</t>
  </si>
  <si>
    <t>Břeský Pavel</t>
  </si>
  <si>
    <t>Trmata Štepán</t>
  </si>
  <si>
    <t>Jakubec Jiří</t>
  </si>
  <si>
    <t>Svatý Ondřej</t>
  </si>
  <si>
    <t>Svatý Vladimír</t>
  </si>
  <si>
    <t>Bohuňovský Radek</t>
  </si>
  <si>
    <t>Řehák Václav</t>
  </si>
  <si>
    <t>Voltr Luboš</t>
  </si>
  <si>
    <t>Janďourek Miroslav</t>
  </si>
  <si>
    <t>Kopecký Michal</t>
  </si>
  <si>
    <t>Zářecký Jan</t>
  </si>
  <si>
    <t xml:space="preserve">Beneš Vojtěch </t>
  </si>
  <si>
    <t>Munzar Josef</t>
  </si>
  <si>
    <t>Beneš Josef</t>
  </si>
  <si>
    <t xml:space="preserve">Mejvaldová Šárka </t>
  </si>
  <si>
    <t>Hakl Pavel</t>
  </si>
  <si>
    <t>Zikmundová Lada</t>
  </si>
  <si>
    <t>Srbová Štěpánka</t>
  </si>
  <si>
    <t>Šebíková Markéta</t>
  </si>
  <si>
    <t>Vacek Jan</t>
  </si>
  <si>
    <t>Smolík Jan</t>
  </si>
  <si>
    <t>Srb Daniel</t>
  </si>
  <si>
    <t>Šebík Štěpán</t>
  </si>
  <si>
    <r>
      <t xml:space="preserve">11 </t>
    </r>
    <r>
      <rPr>
        <sz val="8"/>
        <color indexed="8"/>
        <rFont val="Arial"/>
        <family val="2"/>
      </rPr>
      <t>(2004)</t>
    </r>
  </si>
  <si>
    <t xml:space="preserve">Pomikálek Jan </t>
  </si>
  <si>
    <t>Nosek Pavel</t>
  </si>
  <si>
    <t>Kotlář Luboš</t>
  </si>
  <si>
    <t>Kazda Ondřej</t>
  </si>
  <si>
    <t>Kunt Mirek</t>
  </si>
  <si>
    <t>Bílek Aleš</t>
  </si>
  <si>
    <t>Pleva Stanislav</t>
  </si>
  <si>
    <t xml:space="preserve">Carda Tomáš </t>
  </si>
  <si>
    <t>Václavů Jaroslav</t>
  </si>
  <si>
    <t>Šťovíček Pavel</t>
  </si>
  <si>
    <t>Komárková Jana</t>
  </si>
  <si>
    <t xml:space="preserve">Hlaváč Jan </t>
  </si>
  <si>
    <t xml:space="preserve">Vích Luboš </t>
  </si>
  <si>
    <t xml:space="preserve">Fejfar Martin </t>
  </si>
  <si>
    <t>Pilař Pavel</t>
  </si>
  <si>
    <t>Pilař Martin</t>
  </si>
  <si>
    <t>Dutka Vratislav</t>
  </si>
  <si>
    <t>Dutka Marek</t>
  </si>
  <si>
    <t>Kuželka Tomáš</t>
  </si>
  <si>
    <t>Kazda Jan</t>
  </si>
  <si>
    <t xml:space="preserve">Švábková Lenka </t>
  </si>
  <si>
    <t>Dočkalová Radka</t>
  </si>
  <si>
    <t>Švábková Šárka</t>
  </si>
  <si>
    <t>Hlaváčová Jana</t>
  </si>
  <si>
    <t>Kuželková Alena</t>
  </si>
  <si>
    <t>Michels Karsten</t>
  </si>
  <si>
    <t>Staněk Josef</t>
  </si>
  <si>
    <t>Pršala Martin</t>
  </si>
  <si>
    <t>Jakl Jaroslav</t>
  </si>
  <si>
    <t>Vavřinec Petr</t>
  </si>
  <si>
    <t>Vacek Roman</t>
  </si>
  <si>
    <t>Koňáková Hana</t>
  </si>
  <si>
    <t>Ostrčil Radek</t>
  </si>
  <si>
    <t>Kolojíros Tomáš</t>
  </si>
  <si>
    <t>Vodička Jindřich</t>
  </si>
  <si>
    <t>Křížková Klára</t>
  </si>
  <si>
    <t>Ježková Lucie</t>
  </si>
  <si>
    <t>Kunt Lukáš</t>
  </si>
  <si>
    <t>Rojth David</t>
  </si>
  <si>
    <t>Vacek Petr</t>
  </si>
  <si>
    <t>Ježková Kateřina</t>
  </si>
  <si>
    <t>Vacková Alenka</t>
  </si>
  <si>
    <t>Šorm Jiří</t>
  </si>
  <si>
    <t>Svoboda Josef</t>
  </si>
  <si>
    <t>Rychna Tomáš</t>
  </si>
  <si>
    <t>Srb Tomáš</t>
  </si>
  <si>
    <t>Šebek Luboš</t>
  </si>
  <si>
    <t>Hložek Milan</t>
  </si>
  <si>
    <t>Mazáček Jiří</t>
  </si>
  <si>
    <t xml:space="preserve">Koloc Petr </t>
  </si>
  <si>
    <t>Břeská Dana</t>
  </si>
  <si>
    <t>Břeský Šimon</t>
  </si>
  <si>
    <t>Svoboda Ivan</t>
  </si>
  <si>
    <t>Tišer Hynek</t>
  </si>
  <si>
    <t>Dlabola Adam</t>
  </si>
  <si>
    <t>Šohaj Petr</t>
  </si>
  <si>
    <t>Šafránek Radek</t>
  </si>
  <si>
    <t>Plechata Jiří</t>
  </si>
  <si>
    <t>Čapek Ondřej</t>
  </si>
  <si>
    <t>Procházka Petr</t>
  </si>
  <si>
    <t>Klapková Monika</t>
  </si>
  <si>
    <t>Šulc Pavel</t>
  </si>
  <si>
    <t>Kučera Pavel</t>
  </si>
  <si>
    <t>dojel</t>
  </si>
  <si>
    <t>Novák Jan</t>
  </si>
  <si>
    <t>Dušková Eva</t>
  </si>
  <si>
    <t>Chloupková Radka</t>
  </si>
  <si>
    <t>Dufková Iveta</t>
  </si>
  <si>
    <t>Makovičová Hana</t>
  </si>
  <si>
    <t xml:space="preserve">Kučerová Beata </t>
  </si>
  <si>
    <t>Matušová Petra</t>
  </si>
  <si>
    <t>Lukešová Hana</t>
  </si>
  <si>
    <t>Melichárek Jan</t>
  </si>
  <si>
    <t>Rychna Marek</t>
  </si>
  <si>
    <t>Vomáčko Václav</t>
  </si>
  <si>
    <t>Lukeš Matěj</t>
  </si>
  <si>
    <t>Lukeš Ondřej</t>
  </si>
  <si>
    <t>Mikule Ondřej</t>
  </si>
  <si>
    <t>2.14:29</t>
  </si>
  <si>
    <t>Smolík Jiří</t>
  </si>
  <si>
    <t>Švanda Ondřej</t>
  </si>
  <si>
    <t>Šviha Pavel</t>
  </si>
  <si>
    <t>Šejn Petr</t>
  </si>
  <si>
    <t>Švábek Karel</t>
  </si>
  <si>
    <t>Vojík Jan</t>
  </si>
  <si>
    <t>Švorc Radek</t>
  </si>
  <si>
    <t>Hendrych Pavel</t>
  </si>
  <si>
    <t>Makovec Roman</t>
  </si>
  <si>
    <t xml:space="preserve">Bejrová Mirka </t>
  </si>
  <si>
    <t>Rychterová Dana</t>
  </si>
  <si>
    <t>Procházková Zuzana</t>
  </si>
  <si>
    <t>Cermanová Jitka</t>
  </si>
  <si>
    <t>Javůrková Míša</t>
  </si>
  <si>
    <t>Břeský Vojta</t>
  </si>
  <si>
    <t>Šebík Šimon</t>
  </si>
  <si>
    <t>Všetečková Tereza</t>
  </si>
  <si>
    <t>Holas Štěpán</t>
  </si>
  <si>
    <t>Fiala Tomáš</t>
  </si>
  <si>
    <t>Hluchý Karel</t>
  </si>
  <si>
    <t>Riedelová Jana</t>
  </si>
  <si>
    <t>Štecha Petr</t>
  </si>
  <si>
    <t>Hašlar Přemysl</t>
  </si>
  <si>
    <t>Podsedníček Radim</t>
  </si>
  <si>
    <t>Žmolil Richard</t>
  </si>
  <si>
    <t>Chynoranský Roman</t>
  </si>
  <si>
    <t>Rudiš Pavel</t>
  </si>
  <si>
    <t>Šoltys Marek</t>
  </si>
  <si>
    <t xml:space="preserve">Dvořák Vojtěch </t>
  </si>
  <si>
    <t>Břeský Matěj</t>
  </si>
  <si>
    <t>Pithartová Lenka</t>
  </si>
  <si>
    <t>Rudolfová Jana</t>
  </si>
  <si>
    <t>Hlaváčová Monika</t>
  </si>
  <si>
    <t>Šebíková Anna</t>
  </si>
  <si>
    <t>Berger Tomáš</t>
  </si>
  <si>
    <t>Kohl Martin</t>
  </si>
  <si>
    <t>Václavík Michal</t>
  </si>
  <si>
    <t>Tvrník Josef</t>
  </si>
  <si>
    <t>Chrpa Jan</t>
  </si>
  <si>
    <t>Jiránek José</t>
  </si>
  <si>
    <t>Špaček Jiří</t>
  </si>
  <si>
    <t>Antoš Svatopluk</t>
  </si>
  <si>
    <t>Vacková Lenka</t>
  </si>
  <si>
    <t>Řehák Vít</t>
  </si>
  <si>
    <t xml:space="preserve">Macoun Jaromír </t>
  </si>
  <si>
    <t>2.13:56</t>
  </si>
  <si>
    <t>Štefan Martin</t>
  </si>
  <si>
    <t>Macoun Jindřich</t>
  </si>
  <si>
    <t>Kubín Pavel</t>
  </si>
  <si>
    <t>Zeman Aleš</t>
  </si>
  <si>
    <t>Karban Lukáš</t>
  </si>
  <si>
    <t>Vávra Tomáš</t>
  </si>
  <si>
    <t>Šťastný Radek</t>
  </si>
  <si>
    <t>Vokurka Pavel</t>
  </si>
  <si>
    <t>Kubíček Zdeněk</t>
  </si>
  <si>
    <t>Pour David</t>
  </si>
  <si>
    <t>Eberle Luboš</t>
  </si>
  <si>
    <t>Grof Lukáš</t>
  </si>
  <si>
    <t>Minařík Daniel</t>
  </si>
  <si>
    <t>Polák Michal</t>
  </si>
  <si>
    <t>Novák Zdeněk</t>
  </si>
  <si>
    <t>Trmatová Eva</t>
  </si>
  <si>
    <t>2:00:065</t>
  </si>
  <si>
    <t xml:space="preserve">Počet vítězství </t>
  </si>
  <si>
    <t>Čapek Jan</t>
  </si>
  <si>
    <t>Kučera Tomáš</t>
  </si>
  <si>
    <t>Stuchlík Jan</t>
  </si>
  <si>
    <t>Bříza Pavel</t>
  </si>
  <si>
    <t>Lacina Jiří</t>
  </si>
  <si>
    <t>Lacina Pavel</t>
  </si>
  <si>
    <t>nedojel</t>
  </si>
  <si>
    <r>
      <t>21</t>
    </r>
    <r>
      <rPr>
        <sz val="8"/>
        <color indexed="8"/>
        <rFont val="Arial"/>
        <family val="2"/>
      </rPr>
      <t xml:space="preserve"> (2014)</t>
    </r>
  </si>
  <si>
    <t>Novák Aleš</t>
  </si>
  <si>
    <t>Štikar Robert</t>
  </si>
  <si>
    <t>Bláha Miroslav</t>
  </si>
  <si>
    <t xml:space="preserve">Špetlík Vladimír </t>
  </si>
  <si>
    <t>Mejsnar Jan</t>
  </si>
  <si>
    <t>Šiler Jiří</t>
  </si>
  <si>
    <t>Frýba Matěj</t>
  </si>
  <si>
    <t>Kraušner Jiří</t>
  </si>
  <si>
    <t>Fikar Martin</t>
  </si>
  <si>
    <t>Lachman Vít</t>
  </si>
  <si>
    <t>Polák Petr</t>
  </si>
  <si>
    <t>Kubíček Josef</t>
  </si>
  <si>
    <t>Vaněk Daniel</t>
  </si>
  <si>
    <t>Skácel Juraj</t>
  </si>
  <si>
    <t>Ščudla Jaroslav</t>
  </si>
  <si>
    <t>Luňák Michal</t>
  </si>
  <si>
    <t xml:space="preserve">Barkman Ondřej </t>
  </si>
  <si>
    <t>Roubalová Štěpánka</t>
  </si>
  <si>
    <t>Zalabová Martina</t>
  </si>
  <si>
    <t>Hyvlová Aneta</t>
  </si>
  <si>
    <t>Francová Míša</t>
  </si>
  <si>
    <t>Vašková Jana</t>
  </si>
  <si>
    <t>jméno</t>
  </si>
  <si>
    <t xml:space="preserve">                           ročník                                                 </t>
  </si>
  <si>
    <t xml:space="preserve">              účast      </t>
  </si>
  <si>
    <t>Kapoun Jiří</t>
  </si>
  <si>
    <t>Duleba Lukáš</t>
  </si>
  <si>
    <t>Svoboda Lukáš</t>
  </si>
  <si>
    <t xml:space="preserve">Doležal Michal </t>
  </si>
  <si>
    <t>Gebauer Jiří</t>
  </si>
  <si>
    <t>Rosenberg Jaroslav</t>
  </si>
  <si>
    <t>Kučera Petr</t>
  </si>
  <si>
    <t>Macounová Eliška</t>
  </si>
  <si>
    <t>Macounová Alena</t>
  </si>
  <si>
    <t>Podhajský Petr</t>
  </si>
  <si>
    <t>Flégl Lukáš</t>
  </si>
  <si>
    <t>Pešl Josef</t>
  </si>
  <si>
    <t>Vlček Sebastian</t>
  </si>
  <si>
    <t>Šulc Martin</t>
  </si>
  <si>
    <t>Bartsch Tomáš</t>
  </si>
  <si>
    <t>Lepka Martin</t>
  </si>
  <si>
    <t>Macák Jiří</t>
  </si>
  <si>
    <t>Hykyš Vladimír</t>
  </si>
  <si>
    <t>Hluchý Jan</t>
  </si>
  <si>
    <t>Pour Stanislav</t>
  </si>
  <si>
    <t>Kužel Aleš</t>
  </si>
  <si>
    <t>Vlášek Michal</t>
  </si>
  <si>
    <t>Vaníček Vojtěch</t>
  </si>
  <si>
    <t>Kužel Jiří</t>
  </si>
  <si>
    <t>Purm Michal</t>
  </si>
  <si>
    <t>Šubr Martin</t>
  </si>
  <si>
    <t>Imlauf Martin</t>
  </si>
  <si>
    <t>Skrbek Jan</t>
  </si>
  <si>
    <t>Bernard Arnošt</t>
  </si>
  <si>
    <t>Kuntová Vendula</t>
  </si>
  <si>
    <t>Kvitský Dominik</t>
  </si>
  <si>
    <t>Stránský Vojtěch</t>
  </si>
  <si>
    <t>Palas Jan</t>
  </si>
  <si>
    <t>Štěpánek Marek</t>
  </si>
  <si>
    <t>Štěpánek Pavel</t>
  </si>
  <si>
    <t>Gregor Jaromír</t>
  </si>
  <si>
    <t>Gabriel Štěpán</t>
  </si>
  <si>
    <t>Zolárek Ivan</t>
  </si>
  <si>
    <t>Musilová Vendula</t>
  </si>
  <si>
    <r>
      <t xml:space="preserve">Kazda Jiří </t>
    </r>
    <r>
      <rPr>
        <b/>
        <sz val="8"/>
        <color indexed="8"/>
        <rFont val="Arial"/>
        <family val="2"/>
      </rPr>
      <t>(1980)</t>
    </r>
  </si>
  <si>
    <r>
      <t>Kovář Miroslav</t>
    </r>
    <r>
      <rPr>
        <b/>
        <sz val="8"/>
        <color indexed="8"/>
        <rFont val="Arial"/>
        <family val="2"/>
      </rPr>
      <t xml:space="preserve"> (1981)</t>
    </r>
  </si>
  <si>
    <r>
      <t>Řehák Jakub</t>
    </r>
    <r>
      <rPr>
        <b/>
        <sz val="8"/>
        <color indexed="8"/>
        <rFont val="Arial"/>
        <family val="2"/>
      </rPr>
      <t xml:space="preserve"> (1980)</t>
    </r>
  </si>
  <si>
    <r>
      <t xml:space="preserve">Soukup Petr </t>
    </r>
    <r>
      <rPr>
        <b/>
        <sz val="8"/>
        <color indexed="8"/>
        <rFont val="Arial"/>
        <family val="2"/>
      </rPr>
      <t>(Nová Paka)</t>
    </r>
  </si>
  <si>
    <r>
      <t xml:space="preserve">Svoboda Petr </t>
    </r>
    <r>
      <rPr>
        <b/>
        <sz val="8"/>
        <color indexed="8"/>
        <rFont val="Arial"/>
        <family val="2"/>
      </rPr>
      <t>(1971)</t>
    </r>
  </si>
  <si>
    <r>
      <t>Svoboda Petr</t>
    </r>
    <r>
      <rPr>
        <b/>
        <sz val="8"/>
        <color indexed="8"/>
        <rFont val="Arial"/>
        <family val="2"/>
      </rPr>
      <t xml:space="preserve"> (BC Sport)</t>
    </r>
  </si>
  <si>
    <r>
      <t xml:space="preserve">Tůma Pavel </t>
    </r>
    <r>
      <rPr>
        <b/>
        <sz val="8"/>
        <color indexed="8"/>
        <rFont val="Arial"/>
        <family val="2"/>
      </rPr>
      <t>(SO Ráj)</t>
    </r>
  </si>
  <si>
    <t>Tuma Matěj</t>
  </si>
  <si>
    <t>Černík</t>
  </si>
  <si>
    <t>Brojíř</t>
  </si>
  <si>
    <t>Khún</t>
  </si>
  <si>
    <t>Křelina</t>
  </si>
  <si>
    <t>Brajer</t>
  </si>
  <si>
    <t>Reik</t>
  </si>
  <si>
    <t xml:space="preserve">Dubský </t>
  </si>
  <si>
    <t>Šnejdar</t>
  </si>
  <si>
    <t>Dumek</t>
  </si>
  <si>
    <t>Pavlíček Marek</t>
  </si>
  <si>
    <t>Zelner</t>
  </si>
  <si>
    <t>Pavlíčel Filp</t>
  </si>
  <si>
    <t>Strejček Pavel</t>
  </si>
  <si>
    <t>Bohuňovský Jáchym</t>
  </si>
  <si>
    <t>Vojíková Vanda</t>
  </si>
  <si>
    <t>Kuželová Simona</t>
  </si>
  <si>
    <t>Sehnalová Michaela</t>
  </si>
  <si>
    <t>Vojtěch Vratislav</t>
  </si>
  <si>
    <t>Peca Martin</t>
  </si>
  <si>
    <t xml:space="preserve">Strýček Tomáš </t>
  </si>
  <si>
    <t>Skřivánek Štěpán</t>
  </si>
  <si>
    <t>Slabá Gabriela</t>
  </si>
  <si>
    <t>Dvořák David</t>
  </si>
  <si>
    <t>Šťastný Roman</t>
  </si>
  <si>
    <t>Havlík Filip</t>
  </si>
  <si>
    <t>Tuma Jára</t>
  </si>
  <si>
    <t>Brumlík Marek</t>
  </si>
  <si>
    <t>Chýlek 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</si>
</sst>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h]:mm:ss;@"/>
    <numFmt numFmtId="165" formatCode="0;[Red]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17"/>
      <name val="Arial"/>
      <family val="2"/>
    </font>
    <font>
      <b/>
      <sz val="9"/>
      <color indexed="62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4"/>
      <color theme="3" tint="0.39998000860214233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3" tint="0.39998000860214233"/>
      <name val="Arial"/>
      <family val="2"/>
    </font>
    <font>
      <b/>
      <sz val="12"/>
      <color rgb="FF00B050"/>
      <name val="Arial"/>
      <family val="2"/>
    </font>
    <font>
      <b/>
      <sz val="9"/>
      <color theme="3" tint="0.39998000860214233"/>
      <name val="Arial"/>
      <family val="2"/>
    </font>
    <font>
      <b/>
      <sz val="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1" fontId="0" fillId="31" borderId="0" xfId="0" applyNumberFormat="1" applyFill="1" applyAlignment="1">
      <alignment horizontal="center" vertical="center"/>
    </xf>
    <xf numFmtId="21" fontId="0" fillId="0" borderId="0" xfId="0" applyNumberFormat="1" applyAlignment="1">
      <alignment horizontal="center" vertical="center" wrapText="1"/>
    </xf>
    <xf numFmtId="21" fontId="0" fillId="3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1" fontId="0" fillId="32" borderId="0" xfId="0" applyNumberFormat="1" applyFill="1" applyAlignment="1">
      <alignment horizontal="center" vertical="center"/>
    </xf>
    <xf numFmtId="21" fontId="51" fillId="3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51" fillId="32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165" fontId="54" fillId="33" borderId="0" xfId="0" applyNumberFormat="1" applyFont="1" applyFill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12" fontId="55" fillId="34" borderId="0" xfId="0" applyNumberFormat="1" applyFont="1" applyFill="1" applyBorder="1" applyAlignment="1">
      <alignment vertical="top" wrapText="1"/>
    </xf>
    <xf numFmtId="12" fontId="56" fillId="34" borderId="0" xfId="0" applyNumberFormat="1" applyFont="1" applyFill="1" applyBorder="1" applyAlignment="1">
      <alignment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7" fillId="0" borderId="0" xfId="0" applyFont="1" applyAlignment="1">
      <alignment/>
    </xf>
    <xf numFmtId="21" fontId="0" fillId="0" borderId="0" xfId="0" applyNumberFormat="1" applyAlignment="1">
      <alignment vertical="center"/>
    </xf>
    <xf numFmtId="21" fontId="0" fillId="0" borderId="0" xfId="0" applyNumberFormat="1" applyAlignment="1">
      <alignment horizontal="center"/>
    </xf>
    <xf numFmtId="164" fontId="0" fillId="30" borderId="0" xfId="0" applyNumberFormat="1" applyFill="1" applyAlignment="1">
      <alignment horizontal="center" vertical="center"/>
    </xf>
    <xf numFmtId="21" fontId="0" fillId="32" borderId="0" xfId="0" applyNumberFormat="1" applyFill="1" applyAlignment="1">
      <alignment horizontal="center"/>
    </xf>
    <xf numFmtId="0" fontId="59" fillId="4" borderId="0" xfId="0" applyFont="1" applyFill="1" applyAlignment="1">
      <alignment horizontal="center"/>
    </xf>
    <xf numFmtId="0" fontId="0" fillId="4" borderId="0" xfId="0" applyFill="1" applyAlignment="1">
      <alignment horizontal="center" vertical="top"/>
    </xf>
    <xf numFmtId="12" fontId="60" fillId="2" borderId="0" xfId="0" applyNumberFormat="1" applyFont="1" applyFill="1" applyBorder="1" applyAlignment="1">
      <alignment horizontal="center" vertical="center" wrapText="1"/>
    </xf>
    <xf numFmtId="12" fontId="61" fillId="33" borderId="0" xfId="0" applyNumberFormat="1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top"/>
    </xf>
    <xf numFmtId="0" fontId="0" fillId="4" borderId="0" xfId="0" applyFill="1" applyAlignment="1">
      <alignment horizontal="center" vertical="center"/>
    </xf>
    <xf numFmtId="0" fontId="59" fillId="16" borderId="0" xfId="0" applyFont="1" applyFill="1" applyBorder="1" applyAlignment="1">
      <alignment horizontal="center"/>
    </xf>
    <xf numFmtId="0" fontId="59" fillId="16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ayergroup-my.sharepoint.com/personal/daniel_sebik_bayer_com/Documents/Personal%20Data/Osobn&#237;/VXC/2021/VXC%202021%20-%20v&#253;sledky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Zpomalená reg."/>
      <sheetName val="Mládež"/>
    </sheetNames>
    <sheetDataSet>
      <sheetData sheetId="0">
        <row r="4">
          <cell r="E4">
            <v>0.08166666666666667</v>
          </cell>
        </row>
        <row r="5">
          <cell r="E5">
            <v>0.08295138888888888</v>
          </cell>
        </row>
        <row r="6">
          <cell r="E6">
            <v>0.08369212962962963</v>
          </cell>
        </row>
        <row r="7">
          <cell r="E7">
            <v>0.08407407407407408</v>
          </cell>
        </row>
        <row r="8">
          <cell r="E8">
            <v>0.08518518518518518</v>
          </cell>
        </row>
        <row r="9">
          <cell r="E9">
            <v>0.09017361111111111</v>
          </cell>
        </row>
        <row r="10">
          <cell r="E10">
            <v>0.09053240740740741</v>
          </cell>
        </row>
        <row r="11">
          <cell r="E11">
            <v>0.09086805555555555</v>
          </cell>
        </row>
        <row r="12">
          <cell r="E12">
            <v>0.0920138888888889</v>
          </cell>
        </row>
        <row r="13">
          <cell r="E13">
            <v>0.09716435185185185</v>
          </cell>
        </row>
        <row r="14">
          <cell r="E14">
            <v>0.09846064814814814</v>
          </cell>
        </row>
        <row r="15">
          <cell r="E15">
            <v>0.09855324074074075</v>
          </cell>
        </row>
        <row r="16">
          <cell r="E16">
            <v>0.09961805555555554</v>
          </cell>
        </row>
        <row r="17">
          <cell r="E17">
            <v>0.09991898148148148</v>
          </cell>
        </row>
        <row r="18">
          <cell r="E18">
            <v>0.09991898148148148</v>
          </cell>
        </row>
        <row r="19">
          <cell r="E19">
            <v>0.10072916666666666</v>
          </cell>
        </row>
        <row r="20">
          <cell r="E20">
            <v>0.10184027777777778</v>
          </cell>
        </row>
        <row r="21">
          <cell r="E21">
            <v>0.10239583333333334</v>
          </cell>
        </row>
        <row r="22">
          <cell r="E22">
            <v>0.10381944444444445</v>
          </cell>
        </row>
        <row r="23">
          <cell r="E23">
            <v>0.10812500000000001</v>
          </cell>
        </row>
        <row r="24">
          <cell r="E24">
            <v>0.10905092592592593</v>
          </cell>
        </row>
        <row r="25">
          <cell r="E25">
            <v>0.10918981481481482</v>
          </cell>
        </row>
        <row r="26">
          <cell r="E26">
            <v>0.1105324074074074</v>
          </cell>
        </row>
        <row r="27">
          <cell r="E27">
            <v>0.11079861111111111</v>
          </cell>
        </row>
        <row r="28">
          <cell r="E28">
            <v>0.1112962962962963</v>
          </cell>
        </row>
        <row r="29">
          <cell r="E29">
            <v>0.11206018518518518</v>
          </cell>
        </row>
        <row r="30">
          <cell r="E30">
            <v>0.11417824074074073</v>
          </cell>
        </row>
        <row r="31">
          <cell r="E31">
            <v>0.11424768518518519</v>
          </cell>
        </row>
        <row r="32">
          <cell r="E32">
            <v>0.12138888888888888</v>
          </cell>
        </row>
        <row r="33">
          <cell r="E33">
            <v>0.12847222222222224</v>
          </cell>
        </row>
        <row r="34">
          <cell r="E34">
            <v>0.13541666666666666</v>
          </cell>
        </row>
        <row r="35">
          <cell r="E35">
            <v>0.173125</v>
          </cell>
        </row>
      </sheetData>
      <sheetData sheetId="1">
        <row r="3">
          <cell r="E3">
            <v>0.06319444444444444</v>
          </cell>
        </row>
        <row r="4">
          <cell r="E4">
            <v>0.07129629629629629</v>
          </cell>
        </row>
        <row r="5">
          <cell r="E5">
            <v>0.07226851851851852</v>
          </cell>
        </row>
        <row r="6">
          <cell r="E6">
            <v>0.07796296296296296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W605"/>
  <sheetViews>
    <sheetView tabSelected="1" zoomScale="80" zoomScaleNormal="80" zoomScalePageLayoutView="0" workbookViewId="0" topLeftCell="A1">
      <pane xSplit="3" ySplit="3" topLeftCell="A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11" sqref="AQ11"/>
    </sheetView>
  </sheetViews>
  <sheetFormatPr defaultColWidth="9.00390625" defaultRowHeight="14.25"/>
  <cols>
    <col min="1" max="1" width="17.50390625" style="0" customWidth="1"/>
    <col min="2" max="2" width="5.625" style="29" customWidth="1"/>
    <col min="3" max="3" width="5.00390625" style="0" customWidth="1"/>
    <col min="4" max="4" width="7.375" style="2" customWidth="1"/>
    <col min="5" max="5" width="4.375" style="0" customWidth="1"/>
    <col min="6" max="6" width="7.375" style="0" customWidth="1"/>
    <col min="7" max="7" width="4.00390625" style="0" customWidth="1"/>
    <col min="8" max="8" width="7.00390625" style="0" customWidth="1"/>
    <col min="9" max="9" width="4.50390625" style="0" customWidth="1"/>
    <col min="10" max="10" width="7.375" style="0" customWidth="1"/>
    <col min="11" max="11" width="4.125" style="3" customWidth="1"/>
    <col min="12" max="12" width="7.375" style="3" customWidth="1"/>
    <col min="13" max="13" width="4.00390625" style="3" customWidth="1"/>
    <col min="14" max="14" width="7.125" style="3" customWidth="1"/>
    <col min="15" max="15" width="4.375" style="3" customWidth="1"/>
    <col min="16" max="16" width="7.375" style="3" customWidth="1"/>
    <col min="17" max="17" width="4.375" style="3" customWidth="1"/>
    <col min="18" max="18" width="7.375" style="3" customWidth="1"/>
    <col min="19" max="19" width="4.125" style="3" customWidth="1"/>
    <col min="20" max="20" width="7.125" style="3" customWidth="1"/>
    <col min="21" max="21" width="4.25390625" style="3" customWidth="1"/>
    <col min="22" max="22" width="7.125" style="3" customWidth="1"/>
    <col min="23" max="23" width="4.125" style="3" customWidth="1"/>
    <col min="24" max="24" width="7.125" style="3" customWidth="1"/>
    <col min="25" max="25" width="5.00390625" style="3" customWidth="1"/>
    <col min="26" max="26" width="7.625" style="3" customWidth="1"/>
    <col min="27" max="27" width="5.00390625" style="3" customWidth="1"/>
    <col min="28" max="28" width="7.875" style="3" customWidth="1"/>
    <col min="29" max="29" width="5.125" style="3" customWidth="1"/>
    <col min="30" max="30" width="8.00390625" style="3" customWidth="1"/>
    <col min="31" max="31" width="4.75390625" style="3" customWidth="1"/>
    <col min="32" max="32" width="8.00390625" style="3" customWidth="1"/>
    <col min="33" max="33" width="5.125" style="3" customWidth="1"/>
    <col min="34" max="34" width="7.00390625" style="3" customWidth="1"/>
    <col min="35" max="35" width="5.00390625" style="3" customWidth="1"/>
    <col min="36" max="36" width="7.25390625" style="3" customWidth="1"/>
    <col min="37" max="37" width="4.375" style="3" customWidth="1"/>
    <col min="38" max="38" width="7.00390625" style="3" customWidth="1"/>
    <col min="39" max="39" width="4.375" style="3" customWidth="1"/>
    <col min="40" max="40" width="8.00390625" style="3" customWidth="1"/>
    <col min="41" max="41" width="4.375" style="3" customWidth="1"/>
    <col min="42" max="42" width="7.625" style="3" customWidth="1"/>
    <col min="43" max="43" width="4.25390625" style="3" customWidth="1"/>
    <col min="44" max="44" width="7.625" style="3" customWidth="1"/>
    <col min="45" max="45" width="4.125" style="3" customWidth="1"/>
    <col min="46" max="46" width="7.625" style="3" customWidth="1"/>
    <col min="47" max="47" width="4.375" style="3" customWidth="1"/>
    <col min="48" max="48" width="7.875" style="3" customWidth="1"/>
    <col min="49" max="49" width="4.00390625" style="3" customWidth="1"/>
    <col min="50" max="50" width="8.375" style="3" customWidth="1"/>
    <col min="51" max="51" width="4.25390625" style="3" customWidth="1"/>
    <col min="52" max="52" width="8.00390625" style="3" customWidth="1"/>
    <col min="53" max="53" width="4.25390625" style="3" customWidth="1"/>
    <col min="54" max="54" width="7.875" style="3" customWidth="1"/>
    <col min="55" max="55" width="4.125" style="3" customWidth="1"/>
    <col min="56" max="56" width="8.125" style="3" customWidth="1"/>
    <col min="57" max="57" width="4.375" style="3" customWidth="1"/>
    <col min="58" max="58" width="8.125" style="3" customWidth="1"/>
    <col min="59" max="59" width="4.375" style="3" customWidth="1"/>
    <col min="60" max="60" width="8.375" style="3" customWidth="1"/>
    <col min="61" max="61" width="4.375" style="3" customWidth="1"/>
    <col min="62" max="62" width="8.125" style="3" customWidth="1"/>
    <col min="63" max="63" width="4.25390625" style="3" customWidth="1"/>
    <col min="64" max="75" width="5.625" style="3" customWidth="1"/>
    <col min="76" max="80" width="5.625" style="0" customWidth="1"/>
  </cols>
  <sheetData>
    <row r="1" spans="1:75" s="1" customFormat="1" ht="15.75" customHeight="1">
      <c r="A1" s="30" t="s">
        <v>460</v>
      </c>
      <c r="B1" s="42" t="s">
        <v>210</v>
      </c>
      <c r="C1" s="43" t="s">
        <v>428</v>
      </c>
      <c r="D1" s="41" t="s">
        <v>209</v>
      </c>
      <c r="E1" s="41"/>
      <c r="F1" s="41">
        <v>2</v>
      </c>
      <c r="G1" s="41"/>
      <c r="H1" s="41">
        <v>3</v>
      </c>
      <c r="I1" s="41"/>
      <c r="J1" s="41">
        <v>4</v>
      </c>
      <c r="K1" s="41"/>
      <c r="L1" s="41">
        <v>5</v>
      </c>
      <c r="M1" s="41"/>
      <c r="N1" s="41">
        <v>6</v>
      </c>
      <c r="O1" s="41"/>
      <c r="P1" s="41">
        <v>7</v>
      </c>
      <c r="Q1" s="41"/>
      <c r="R1" s="41">
        <v>8</v>
      </c>
      <c r="S1" s="41"/>
      <c r="T1" s="41">
        <v>9</v>
      </c>
      <c r="U1" s="41"/>
      <c r="V1" s="41">
        <v>10</v>
      </c>
      <c r="W1" s="41"/>
      <c r="X1" s="41" t="s">
        <v>285</v>
      </c>
      <c r="Y1" s="41"/>
      <c r="Z1" s="41">
        <v>12</v>
      </c>
      <c r="AA1" s="41"/>
      <c r="AB1" s="41">
        <v>13</v>
      </c>
      <c r="AC1" s="41"/>
      <c r="AD1" s="41">
        <v>14</v>
      </c>
      <c r="AE1" s="41"/>
      <c r="AF1" s="41">
        <v>15</v>
      </c>
      <c r="AG1" s="41"/>
      <c r="AH1" s="41">
        <v>16</v>
      </c>
      <c r="AI1" s="41"/>
      <c r="AJ1" s="41">
        <v>17</v>
      </c>
      <c r="AK1" s="41"/>
      <c r="AL1" s="41">
        <v>18</v>
      </c>
      <c r="AM1" s="41"/>
      <c r="AN1" s="41">
        <v>19</v>
      </c>
      <c r="AO1" s="41"/>
      <c r="AP1" s="41">
        <v>20</v>
      </c>
      <c r="AQ1" s="41"/>
      <c r="AR1" s="41" t="s">
        <v>436</v>
      </c>
      <c r="AS1" s="41"/>
      <c r="AT1" s="41">
        <v>22</v>
      </c>
      <c r="AU1" s="41"/>
      <c r="AV1" s="41">
        <v>23</v>
      </c>
      <c r="AW1" s="41"/>
      <c r="AX1" s="41">
        <v>24</v>
      </c>
      <c r="AY1" s="41"/>
      <c r="AZ1" s="41">
        <v>25</v>
      </c>
      <c r="BA1" s="41"/>
      <c r="BB1" s="46">
        <v>26</v>
      </c>
      <c r="BC1" s="46"/>
      <c r="BD1" s="44">
        <v>27</v>
      </c>
      <c r="BE1" s="44"/>
      <c r="BF1" s="45">
        <v>28</v>
      </c>
      <c r="BG1" s="45"/>
      <c r="BH1" s="47">
        <v>29</v>
      </c>
      <c r="BI1" s="47"/>
      <c r="BJ1" s="47">
        <v>30</v>
      </c>
      <c r="BK1" s="47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63" ht="15.75">
      <c r="A2" s="31" t="s">
        <v>461</v>
      </c>
      <c r="B2" s="42"/>
      <c r="C2" s="43"/>
      <c r="D2" s="40">
        <f>COUNTIF(D4:D699,"&gt;0:00:00")</f>
        <v>51</v>
      </c>
      <c r="E2" s="40"/>
      <c r="F2" s="40">
        <f>COUNTIF(F4:F699,"&gt;0:00:00")</f>
        <v>29</v>
      </c>
      <c r="G2" s="40"/>
      <c r="H2" s="40">
        <f>COUNTIF(H4:H699,"&gt;0:00:00")</f>
        <v>64</v>
      </c>
      <c r="I2" s="40"/>
      <c r="J2" s="40">
        <f>COUNTIF(J4:J699,"&gt;0:00:00")</f>
        <v>69</v>
      </c>
      <c r="K2" s="40"/>
      <c r="L2" s="40">
        <f>COUNTIF(L4:L699,"&gt;0:00:00")</f>
        <v>54</v>
      </c>
      <c r="M2" s="40"/>
      <c r="N2" s="40">
        <f>COUNTIF(N4:N699,"&gt;0:00:00")</f>
        <v>55</v>
      </c>
      <c r="O2" s="40"/>
      <c r="P2" s="40">
        <f>COUNTIF(P4:P699,"&gt;0:00:00")</f>
        <v>80</v>
      </c>
      <c r="Q2" s="40"/>
      <c r="R2" s="40">
        <f>COUNTIF(R4:R699,"&gt;0:00:00")</f>
        <v>38</v>
      </c>
      <c r="S2" s="40"/>
      <c r="T2" s="40">
        <f>COUNTIF(T4:T699,"&gt;0:00:00")</f>
        <v>76</v>
      </c>
      <c r="U2" s="40"/>
      <c r="V2" s="40">
        <f>COUNTIF(V4:V699,"&gt;0:00:00")</f>
        <v>54</v>
      </c>
      <c r="W2" s="40"/>
      <c r="X2" s="40">
        <f>COUNTIF(X4:X699,"&gt;0:00:00")</f>
        <v>53</v>
      </c>
      <c r="Y2" s="40"/>
      <c r="Z2" s="40">
        <f>COUNTIF(Z4:Z699,"&gt;0:00:00")</f>
        <v>71</v>
      </c>
      <c r="AA2" s="40"/>
      <c r="AB2" s="40">
        <f>COUNTIF(AB4:AB699,"&gt;0:00:00")</f>
        <v>48</v>
      </c>
      <c r="AC2" s="40"/>
      <c r="AD2" s="40">
        <f>COUNTIF(AD4:AD699,"&gt;0:00:00")</f>
        <v>51</v>
      </c>
      <c r="AE2" s="40"/>
      <c r="AF2" s="40">
        <f>COUNTIF(AF4:AF699,"&gt;0:00:00")</f>
        <v>57</v>
      </c>
      <c r="AG2" s="40"/>
      <c r="AH2" s="40">
        <f>COUNTIF(AH4:AH699,"&gt;0:00:00")</f>
        <v>75</v>
      </c>
      <c r="AI2" s="40"/>
      <c r="AJ2" s="40">
        <f>COUNTIF(AJ4:AJ699,"&gt;0:00:00")</f>
        <v>65</v>
      </c>
      <c r="AK2" s="40"/>
      <c r="AL2" s="40">
        <f>COUNTIF(AL4:AL699,"&gt;0:00:00")</f>
        <v>60</v>
      </c>
      <c r="AM2" s="40"/>
      <c r="AN2" s="40">
        <f>COUNTIF(AN4:AN699,"&gt;0:00:00")</f>
        <v>50</v>
      </c>
      <c r="AO2" s="40"/>
      <c r="AP2" s="40">
        <f>COUNTIF(AP4:AP699,"&gt;0:00:00")</f>
        <v>36</v>
      </c>
      <c r="AQ2" s="40"/>
      <c r="AR2" s="40">
        <f>COUNTIF(AR4:AR699,"&gt;0:00:00")</f>
        <v>74</v>
      </c>
      <c r="AS2" s="40"/>
      <c r="AT2" s="40">
        <f>COUNTIF(AT4:AT699,"&gt;0:00:00")</f>
        <v>59</v>
      </c>
      <c r="AU2" s="40"/>
      <c r="AV2" s="40">
        <f>COUNTIF(AV4:AV699,"&gt;0:00:00")</f>
        <v>36</v>
      </c>
      <c r="AW2" s="40"/>
      <c r="AX2" s="40">
        <f>COUNTIF(AX4:AX699,"&gt;0:00:00")</f>
        <v>50</v>
      </c>
      <c r="AY2" s="40"/>
      <c r="AZ2" s="40">
        <f>COUNTIF(AZ4:AZ699,"&gt;0:00:00")</f>
        <v>64</v>
      </c>
      <c r="BA2" s="40"/>
      <c r="BB2" s="40">
        <f>COUNTIF(BB4:BB699,"&gt;0:00:00")</f>
        <v>52</v>
      </c>
      <c r="BC2" s="40"/>
      <c r="BD2" s="48">
        <f>COUNTIF(BD4:BD699,"&gt;0:00:00")</f>
        <v>43</v>
      </c>
      <c r="BE2" s="48"/>
      <c r="BF2" s="49">
        <f>COUNTIF(BF4:BF699,"&gt;0:00:00")</f>
        <v>37</v>
      </c>
      <c r="BG2" s="49"/>
      <c r="BH2" s="40">
        <f>COUNTIF(BH4:BH699,"&gt;0:00:00")</f>
        <v>34</v>
      </c>
      <c r="BI2" s="40"/>
      <c r="BJ2" s="40">
        <f>COUNTIF(BJ4:BJ699,"&gt;0:00:00")</f>
        <v>0</v>
      </c>
      <c r="BK2" s="40"/>
    </row>
    <row r="3" spans="1:63" ht="14.25">
      <c r="A3" s="30" t="s">
        <v>459</v>
      </c>
      <c r="B3" s="42"/>
      <c r="C3" s="43"/>
      <c r="D3" s="27" t="s">
        <v>0</v>
      </c>
      <c r="E3" s="27" t="s">
        <v>1</v>
      </c>
      <c r="F3" s="27" t="s">
        <v>0</v>
      </c>
      <c r="G3" s="27" t="s">
        <v>1</v>
      </c>
      <c r="H3" s="27" t="s">
        <v>0</v>
      </c>
      <c r="I3" s="27" t="s">
        <v>1</v>
      </c>
      <c r="J3" s="27" t="s">
        <v>0</v>
      </c>
      <c r="K3" s="27" t="s">
        <v>1</v>
      </c>
      <c r="L3" s="27" t="s">
        <v>0</v>
      </c>
      <c r="M3" s="27" t="s">
        <v>1</v>
      </c>
      <c r="N3" s="27" t="s">
        <v>0</v>
      </c>
      <c r="O3" s="27" t="s">
        <v>1</v>
      </c>
      <c r="P3" s="27" t="s">
        <v>0</v>
      </c>
      <c r="Q3" s="27" t="s">
        <v>1</v>
      </c>
      <c r="R3" s="27" t="s">
        <v>0</v>
      </c>
      <c r="S3" s="27" t="s">
        <v>1</v>
      </c>
      <c r="T3" s="27" t="s">
        <v>0</v>
      </c>
      <c r="U3" s="27" t="s">
        <v>1</v>
      </c>
      <c r="V3" s="27" t="s">
        <v>0</v>
      </c>
      <c r="W3" s="27" t="s">
        <v>1</v>
      </c>
      <c r="X3" s="27" t="s">
        <v>0</v>
      </c>
      <c r="Y3" s="27" t="s">
        <v>1</v>
      </c>
      <c r="Z3" s="27" t="s">
        <v>0</v>
      </c>
      <c r="AA3" s="27" t="s">
        <v>1</v>
      </c>
      <c r="AB3" s="27" t="s">
        <v>0</v>
      </c>
      <c r="AC3" s="27" t="s">
        <v>1</v>
      </c>
      <c r="AD3" s="27" t="s">
        <v>0</v>
      </c>
      <c r="AE3" s="27" t="s">
        <v>1</v>
      </c>
      <c r="AF3" s="27" t="s">
        <v>0</v>
      </c>
      <c r="AG3" s="27" t="s">
        <v>1</v>
      </c>
      <c r="AH3" s="27" t="s">
        <v>0</v>
      </c>
      <c r="AI3" s="27" t="s">
        <v>1</v>
      </c>
      <c r="AJ3" s="27" t="s">
        <v>0</v>
      </c>
      <c r="AK3" s="27" t="s">
        <v>1</v>
      </c>
      <c r="AL3" s="27" t="s">
        <v>0</v>
      </c>
      <c r="AM3" s="27" t="s">
        <v>1</v>
      </c>
      <c r="AN3" s="27" t="s">
        <v>0</v>
      </c>
      <c r="AO3" s="27" t="s">
        <v>1</v>
      </c>
      <c r="AP3" s="27" t="s">
        <v>0</v>
      </c>
      <c r="AQ3" s="27" t="s">
        <v>1</v>
      </c>
      <c r="AR3" s="27" t="s">
        <v>0</v>
      </c>
      <c r="AS3" s="27" t="s">
        <v>1</v>
      </c>
      <c r="AT3" s="27" t="s">
        <v>0</v>
      </c>
      <c r="AU3" s="27" t="s">
        <v>1</v>
      </c>
      <c r="AV3" s="27" t="s">
        <v>0</v>
      </c>
      <c r="AW3" s="27" t="s">
        <v>1</v>
      </c>
      <c r="AX3" s="27" t="s">
        <v>0</v>
      </c>
      <c r="AY3" s="27" t="s">
        <v>1</v>
      </c>
      <c r="AZ3" s="27" t="s">
        <v>0</v>
      </c>
      <c r="BA3" s="27" t="s">
        <v>1</v>
      </c>
      <c r="BB3" s="27" t="s">
        <v>0</v>
      </c>
      <c r="BC3" s="27" t="s">
        <v>1</v>
      </c>
      <c r="BD3" s="27" t="s">
        <v>0</v>
      </c>
      <c r="BE3" s="27" t="s">
        <v>1</v>
      </c>
      <c r="BF3" s="27" t="s">
        <v>0</v>
      </c>
      <c r="BG3" s="27" t="s">
        <v>1</v>
      </c>
      <c r="BH3" s="27" t="s">
        <v>0</v>
      </c>
      <c r="BI3" s="27" t="s">
        <v>1</v>
      </c>
      <c r="BJ3" s="27" t="s">
        <v>0</v>
      </c>
      <c r="BK3" s="27" t="s">
        <v>1</v>
      </c>
    </row>
    <row r="4" spans="1:63" ht="21" customHeight="1">
      <c r="A4" s="33" t="s">
        <v>8</v>
      </c>
      <c r="B4" s="25">
        <f aca="true" t="shared" si="0" ref="B4:B67">COUNTIF(D4:BK4,"&gt;=1")</f>
        <v>25</v>
      </c>
      <c r="C4" s="26">
        <f>CountCellsByColor(D4:BK4,C1)</f>
        <v>4</v>
      </c>
      <c r="D4" s="5">
        <v>0.1082175925925926</v>
      </c>
      <c r="E4" s="14">
        <v>18</v>
      </c>
      <c r="F4" s="6">
        <v>0.10458333333333332</v>
      </c>
      <c r="G4" s="4">
        <v>4</v>
      </c>
      <c r="H4" s="6">
        <v>0.09855324074074075</v>
      </c>
      <c r="I4" s="4">
        <v>18</v>
      </c>
      <c r="J4" s="6">
        <v>0.0960300925925926</v>
      </c>
      <c r="K4" s="4">
        <v>20</v>
      </c>
      <c r="L4" s="6">
        <v>0.0941550925925926</v>
      </c>
      <c r="M4" s="4">
        <v>14</v>
      </c>
      <c r="N4" s="6">
        <v>0.09891203703703703</v>
      </c>
      <c r="O4" s="4">
        <v>19</v>
      </c>
      <c r="P4" s="6">
        <v>0.09722222222222222</v>
      </c>
      <c r="Q4" s="4">
        <v>23</v>
      </c>
      <c r="R4" s="6">
        <v>0.11333333333333334</v>
      </c>
      <c r="S4" s="4">
        <v>18</v>
      </c>
      <c r="T4" s="6">
        <v>0.0950462962962963</v>
      </c>
      <c r="U4" s="4">
        <v>12</v>
      </c>
      <c r="V4" s="6">
        <v>0.1133449074074074</v>
      </c>
      <c r="W4" s="4">
        <v>35</v>
      </c>
      <c r="X4" s="8">
        <v>0.1059375</v>
      </c>
      <c r="Y4" s="21">
        <v>16</v>
      </c>
      <c r="Z4" s="6">
        <v>0.09644675925925926</v>
      </c>
      <c r="AA4" s="4">
        <v>15</v>
      </c>
      <c r="AB4" s="8">
        <v>0.09997685185185184</v>
      </c>
      <c r="AC4" s="21">
        <v>12</v>
      </c>
      <c r="AD4" s="8">
        <v>0.09935185185185186</v>
      </c>
      <c r="AE4" s="21">
        <v>15</v>
      </c>
      <c r="AF4" s="6">
        <v>0.10769675925925926</v>
      </c>
      <c r="AG4" s="4">
        <v>15</v>
      </c>
      <c r="AH4" s="6">
        <v>0.0981712962962963</v>
      </c>
      <c r="AI4" s="4">
        <v>24</v>
      </c>
      <c r="AJ4" s="6">
        <v>0.10204861111111112</v>
      </c>
      <c r="AK4" s="4">
        <v>21</v>
      </c>
      <c r="AL4" s="8">
        <v>0.11090277777777778</v>
      </c>
      <c r="AM4" s="21">
        <v>1</v>
      </c>
      <c r="AN4" s="6">
        <v>0.10364583333333333</v>
      </c>
      <c r="AO4" s="4">
        <v>4</v>
      </c>
      <c r="AP4" s="18" t="s">
        <v>435</v>
      </c>
      <c r="AQ4" s="4"/>
      <c r="AR4" s="6">
        <v>0.11144675925925925</v>
      </c>
      <c r="AS4" s="4">
        <v>41</v>
      </c>
      <c r="AT4" s="6">
        <v>0.10900462962962963</v>
      </c>
      <c r="AU4" s="4">
        <v>44</v>
      </c>
      <c r="AV4" s="6">
        <v>0.12018518518518519</v>
      </c>
      <c r="AW4" s="4">
        <v>30</v>
      </c>
      <c r="AX4" s="6">
        <v>0.11412037037037037</v>
      </c>
      <c r="AY4" s="4">
        <v>31</v>
      </c>
      <c r="AZ4" s="6">
        <v>0.10929398148148149</v>
      </c>
      <c r="BA4" s="4">
        <v>44</v>
      </c>
      <c r="BB4" s="6">
        <v>0.1102662037037037</v>
      </c>
      <c r="BC4" s="4">
        <v>38</v>
      </c>
      <c r="BD4" s="4"/>
      <c r="BE4" s="4"/>
      <c r="BF4" s="4"/>
      <c r="BG4" s="4"/>
      <c r="BH4" s="4"/>
      <c r="BI4" s="4"/>
      <c r="BJ4" s="4"/>
      <c r="BK4" s="4"/>
    </row>
    <row r="5" spans="1:63" ht="21" customHeight="1">
      <c r="A5" s="32" t="s">
        <v>32</v>
      </c>
      <c r="B5" s="25">
        <f t="shared" si="0"/>
        <v>24</v>
      </c>
      <c r="C5" s="26">
        <v>3</v>
      </c>
      <c r="D5" s="5">
        <v>0.09731481481481481</v>
      </c>
      <c r="E5" s="14">
        <v>6</v>
      </c>
      <c r="F5" s="6">
        <v>0.10658564814814815</v>
      </c>
      <c r="G5" s="4">
        <v>6</v>
      </c>
      <c r="H5" s="9">
        <v>0.0950925925925926</v>
      </c>
      <c r="I5" s="4">
        <v>10</v>
      </c>
      <c r="J5" s="4"/>
      <c r="K5" s="4"/>
      <c r="L5" s="4"/>
      <c r="M5" s="4"/>
      <c r="N5" s="6">
        <v>0.09311342592592592</v>
      </c>
      <c r="O5" s="4">
        <v>12</v>
      </c>
      <c r="P5" s="4"/>
      <c r="Q5" s="4"/>
      <c r="R5" s="6">
        <v>0.11649305555555556</v>
      </c>
      <c r="S5" s="4">
        <v>21</v>
      </c>
      <c r="T5" s="6">
        <v>0.09621527777777777</v>
      </c>
      <c r="U5" s="4">
        <v>15</v>
      </c>
      <c r="V5" s="6">
        <v>0.09321759259259259</v>
      </c>
      <c r="W5" s="4">
        <v>11</v>
      </c>
      <c r="X5" s="6">
        <v>0.09695601851851852</v>
      </c>
      <c r="Y5" s="4">
        <v>5</v>
      </c>
      <c r="Z5" s="6">
        <v>0.09017361111111111</v>
      </c>
      <c r="AA5" s="4">
        <v>8</v>
      </c>
      <c r="AB5" s="6">
        <v>0.09192129629629629</v>
      </c>
      <c r="AC5" s="4">
        <v>6</v>
      </c>
      <c r="AD5" s="6">
        <v>0.08724537037037038</v>
      </c>
      <c r="AE5" s="4">
        <v>6</v>
      </c>
      <c r="AF5" s="6">
        <v>0.09756944444444444</v>
      </c>
      <c r="AG5" s="4">
        <v>6</v>
      </c>
      <c r="AH5" s="6">
        <v>0.0884375</v>
      </c>
      <c r="AI5" s="4">
        <v>9</v>
      </c>
      <c r="AJ5" s="6">
        <v>0.09646990740740741</v>
      </c>
      <c r="AK5" s="4">
        <v>14</v>
      </c>
      <c r="AL5" s="20"/>
      <c r="AM5" s="4"/>
      <c r="AN5" s="6">
        <v>0.09866898148148147</v>
      </c>
      <c r="AO5" s="4">
        <v>11</v>
      </c>
      <c r="AP5" s="6">
        <v>0.10936342592592592</v>
      </c>
      <c r="AQ5" s="4">
        <v>19</v>
      </c>
      <c r="AR5" s="6">
        <v>0.09782407407407408</v>
      </c>
      <c r="AS5" s="4">
        <v>22</v>
      </c>
      <c r="AT5" s="6">
        <v>0.09947916666666667</v>
      </c>
      <c r="AU5" s="4">
        <v>28</v>
      </c>
      <c r="AV5" s="6">
        <v>0.09561342592592592</v>
      </c>
      <c r="AW5" s="4">
        <v>12</v>
      </c>
      <c r="AX5" s="6">
        <v>0.10083333333333333</v>
      </c>
      <c r="AY5" s="4">
        <v>15</v>
      </c>
      <c r="AZ5" s="8">
        <v>0.08674768518518518</v>
      </c>
      <c r="BA5" s="21">
        <v>11</v>
      </c>
      <c r="BB5" s="4"/>
      <c r="BC5" s="4"/>
      <c r="BD5" s="6">
        <v>0.09634259259259259</v>
      </c>
      <c r="BE5" s="4">
        <v>20</v>
      </c>
      <c r="BF5" s="8">
        <f>'[1]Muži'!$E$18</f>
        <v>0.09991898148148148</v>
      </c>
      <c r="BG5" s="4">
        <v>16</v>
      </c>
      <c r="BH5" s="8">
        <v>0.09827546296296297</v>
      </c>
      <c r="BI5" s="4">
        <v>20</v>
      </c>
      <c r="BJ5" s="4"/>
      <c r="BK5" s="4"/>
    </row>
    <row r="6" spans="1:63" ht="21" customHeight="1">
      <c r="A6" s="32" t="s">
        <v>221</v>
      </c>
      <c r="B6" s="25">
        <f t="shared" si="0"/>
        <v>24</v>
      </c>
      <c r="C6" s="26">
        <f aca="true" t="shared" si="1" ref="C6:C19">CountCellsByColor(D6:BK6,C3)</f>
        <v>0</v>
      </c>
      <c r="D6" s="5">
        <v>0.17577546296296298</v>
      </c>
      <c r="E6" s="14">
        <v>48</v>
      </c>
      <c r="F6" s="4"/>
      <c r="G6" s="4"/>
      <c r="H6" s="6">
        <v>0.1321064814814815</v>
      </c>
      <c r="I6" s="4">
        <v>57</v>
      </c>
      <c r="J6" s="6">
        <v>0.13524305555555555</v>
      </c>
      <c r="K6" s="4">
        <v>62</v>
      </c>
      <c r="L6" s="6">
        <v>0.1486111111111111</v>
      </c>
      <c r="M6" s="4">
        <v>44</v>
      </c>
      <c r="N6" s="6">
        <v>0.1590625</v>
      </c>
      <c r="O6" s="4">
        <v>45</v>
      </c>
      <c r="P6" s="4"/>
      <c r="Q6" s="4"/>
      <c r="R6" s="6">
        <v>0.17640046296296297</v>
      </c>
      <c r="S6" s="4">
        <v>35</v>
      </c>
      <c r="T6" s="6">
        <v>0.1519675925925926</v>
      </c>
      <c r="U6" s="4">
        <v>60</v>
      </c>
      <c r="V6" s="6">
        <v>0.13865740740740742</v>
      </c>
      <c r="W6" s="4">
        <v>49</v>
      </c>
      <c r="X6" s="6">
        <v>0.14203703703703704</v>
      </c>
      <c r="Y6" s="4">
        <v>32</v>
      </c>
      <c r="Z6" s="6">
        <v>0.12991898148148148</v>
      </c>
      <c r="AA6" s="4">
        <v>45</v>
      </c>
      <c r="AB6" s="6">
        <v>0.1444675925925926</v>
      </c>
      <c r="AC6" s="4">
        <v>33</v>
      </c>
      <c r="AD6" s="6">
        <v>0.13356481481481483</v>
      </c>
      <c r="AE6" s="4">
        <v>42</v>
      </c>
      <c r="AF6" s="4" t="s">
        <v>349</v>
      </c>
      <c r="AG6" s="4">
        <v>43</v>
      </c>
      <c r="AH6" s="6">
        <v>0.140625</v>
      </c>
      <c r="AI6" s="4">
        <v>56</v>
      </c>
      <c r="AJ6" s="6">
        <v>0.13413194444444446</v>
      </c>
      <c r="AK6" s="4">
        <v>45</v>
      </c>
      <c r="AL6" s="6">
        <v>0.1416550925925926</v>
      </c>
      <c r="AM6" s="4">
        <v>2</v>
      </c>
      <c r="AN6" s="6">
        <v>0.1666550925925926</v>
      </c>
      <c r="AO6" s="4">
        <v>8</v>
      </c>
      <c r="AP6" s="6">
        <v>0.15385416666666665</v>
      </c>
      <c r="AQ6" s="4">
        <v>34</v>
      </c>
      <c r="AR6" s="6">
        <v>0.14030092592592594</v>
      </c>
      <c r="AS6" s="4">
        <v>59</v>
      </c>
      <c r="AT6" s="6">
        <v>0.14103009259259258</v>
      </c>
      <c r="AU6" s="4">
        <v>53</v>
      </c>
      <c r="AV6" s="6">
        <v>0.16666666666666666</v>
      </c>
      <c r="AW6" s="4">
        <v>33</v>
      </c>
      <c r="AX6" s="6">
        <v>0.21180555555555555</v>
      </c>
      <c r="AY6" s="4">
        <v>44</v>
      </c>
      <c r="AZ6" s="6">
        <v>0.1875</v>
      </c>
      <c r="BA6" s="4">
        <v>58</v>
      </c>
      <c r="BB6" s="6">
        <v>0.1540162037037037</v>
      </c>
      <c r="BC6" s="4">
        <v>47</v>
      </c>
      <c r="BD6" s="4"/>
      <c r="BE6" s="4"/>
      <c r="BF6" s="4"/>
      <c r="BG6" s="4"/>
      <c r="BH6" s="4"/>
      <c r="BI6" s="4"/>
      <c r="BJ6" s="4"/>
      <c r="BK6" s="4"/>
    </row>
    <row r="7" spans="1:63" ht="21" customHeight="1">
      <c r="A7" s="32" t="s">
        <v>157</v>
      </c>
      <c r="B7" s="25">
        <f t="shared" si="0"/>
        <v>24</v>
      </c>
      <c r="C7" s="26">
        <f t="shared" si="1"/>
        <v>0</v>
      </c>
      <c r="D7" s="5"/>
      <c r="E7" s="14"/>
      <c r="F7" s="4"/>
      <c r="G7" s="4"/>
      <c r="H7" s="4"/>
      <c r="I7" s="4"/>
      <c r="J7" s="4"/>
      <c r="K7" s="4"/>
      <c r="L7" s="4"/>
      <c r="M7" s="4"/>
      <c r="N7" s="6">
        <v>0.11635416666666666</v>
      </c>
      <c r="O7" s="4">
        <v>34</v>
      </c>
      <c r="P7" s="6">
        <v>0.14480324074074075</v>
      </c>
      <c r="Q7" s="4">
        <v>68</v>
      </c>
      <c r="R7" s="6">
        <v>0.10894675925925927</v>
      </c>
      <c r="S7" s="4">
        <v>12</v>
      </c>
      <c r="T7" s="6">
        <v>0.09797453703703703</v>
      </c>
      <c r="U7" s="4">
        <v>20</v>
      </c>
      <c r="V7" s="6">
        <v>0.09390046296296296</v>
      </c>
      <c r="W7" s="4">
        <v>12</v>
      </c>
      <c r="X7" s="6">
        <v>0.10103009259259259</v>
      </c>
      <c r="Y7" s="4">
        <v>7</v>
      </c>
      <c r="Z7" s="6">
        <v>0.10318287037037037</v>
      </c>
      <c r="AA7" s="4">
        <v>28</v>
      </c>
      <c r="AB7" s="6">
        <v>0.10912037037037037</v>
      </c>
      <c r="AC7" s="4">
        <v>19</v>
      </c>
      <c r="AD7" s="6">
        <v>0.10180555555555555</v>
      </c>
      <c r="AE7" s="4">
        <v>19</v>
      </c>
      <c r="AF7" s="6">
        <v>0.12332175925925926</v>
      </c>
      <c r="AG7" s="4">
        <v>26</v>
      </c>
      <c r="AH7" s="6">
        <v>0.09836805555555556</v>
      </c>
      <c r="AI7" s="4">
        <v>25</v>
      </c>
      <c r="AJ7" s="6">
        <v>0.09657407407407408</v>
      </c>
      <c r="AK7" s="4">
        <v>15</v>
      </c>
      <c r="AL7" s="6">
        <v>0.09877314814814815</v>
      </c>
      <c r="AM7" s="4">
        <v>17</v>
      </c>
      <c r="AN7" s="6">
        <v>0.10555555555555556</v>
      </c>
      <c r="AO7" s="4">
        <v>14</v>
      </c>
      <c r="AP7" s="6">
        <v>0.1014236111111111</v>
      </c>
      <c r="AQ7" s="4">
        <v>12</v>
      </c>
      <c r="AR7" s="6">
        <v>0.1054398148148148</v>
      </c>
      <c r="AS7" s="4">
        <v>35</v>
      </c>
      <c r="AT7" s="6">
        <v>0.09342592592592593</v>
      </c>
      <c r="AU7" s="4">
        <v>17</v>
      </c>
      <c r="AV7" s="6">
        <v>0.09599537037037037</v>
      </c>
      <c r="AW7" s="4">
        <v>13</v>
      </c>
      <c r="AX7" s="6">
        <v>0.1029050925925926</v>
      </c>
      <c r="AY7" s="4">
        <v>18</v>
      </c>
      <c r="AZ7" s="6">
        <v>0.08699074074074074</v>
      </c>
      <c r="BA7" s="4">
        <v>13</v>
      </c>
      <c r="BB7" s="6">
        <v>0.09019675925925925</v>
      </c>
      <c r="BC7" s="4">
        <v>17</v>
      </c>
      <c r="BD7" s="6">
        <v>0.09099537037037037</v>
      </c>
      <c r="BE7" s="4">
        <v>13</v>
      </c>
      <c r="BF7" s="6">
        <f>'[1]Muži'!$E$14</f>
        <v>0.09846064814814814</v>
      </c>
      <c r="BG7" s="4">
        <v>12</v>
      </c>
      <c r="BH7" s="6">
        <v>0.09412037037037037</v>
      </c>
      <c r="BI7" s="4">
        <v>16</v>
      </c>
      <c r="BJ7" s="4"/>
      <c r="BK7" s="4"/>
    </row>
    <row r="8" spans="1:63" ht="21" customHeight="1">
      <c r="A8" s="32" t="s">
        <v>109</v>
      </c>
      <c r="B8" s="25">
        <f t="shared" si="0"/>
        <v>23</v>
      </c>
      <c r="C8" s="26">
        <f t="shared" si="1"/>
        <v>0</v>
      </c>
      <c r="D8" s="5"/>
      <c r="E8" s="14"/>
      <c r="F8" s="4"/>
      <c r="G8" s="4"/>
      <c r="H8" s="4"/>
      <c r="I8" s="4"/>
      <c r="J8" s="6">
        <v>0.12175925925925928</v>
      </c>
      <c r="K8" s="4">
        <v>52</v>
      </c>
      <c r="L8" s="6">
        <v>0.1099537037037037</v>
      </c>
      <c r="M8" s="4">
        <v>35</v>
      </c>
      <c r="N8" s="6">
        <v>0.11655092592592593</v>
      </c>
      <c r="O8" s="4">
        <v>35</v>
      </c>
      <c r="P8" s="6">
        <v>0.1177662037037037</v>
      </c>
      <c r="Q8" s="4">
        <v>57</v>
      </c>
      <c r="R8" s="6">
        <v>0.12881944444444446</v>
      </c>
      <c r="S8" s="4">
        <v>23</v>
      </c>
      <c r="T8" s="6">
        <v>0.13067129629629629</v>
      </c>
      <c r="U8" s="4">
        <v>53</v>
      </c>
      <c r="V8" s="4"/>
      <c r="W8" s="4"/>
      <c r="X8" s="4"/>
      <c r="Y8" s="4"/>
      <c r="Z8" s="6">
        <v>0.11657407407407407</v>
      </c>
      <c r="AA8" s="4">
        <v>38</v>
      </c>
      <c r="AB8" s="6">
        <v>0.1280324074074074</v>
      </c>
      <c r="AC8" s="4">
        <v>26</v>
      </c>
      <c r="AD8" s="6">
        <v>0.11989583333333333</v>
      </c>
      <c r="AE8" s="4">
        <v>34</v>
      </c>
      <c r="AF8" s="6">
        <v>0.1337962962962963</v>
      </c>
      <c r="AG8" s="4">
        <v>34</v>
      </c>
      <c r="AH8" s="4"/>
      <c r="AI8" s="4"/>
      <c r="AJ8" s="6">
        <v>0.13413194444444446</v>
      </c>
      <c r="AK8" s="4">
        <v>45</v>
      </c>
      <c r="AL8" s="6">
        <v>0.12434027777777779</v>
      </c>
      <c r="AM8" s="4">
        <v>32</v>
      </c>
      <c r="AN8" s="6">
        <v>0.12800925925925927</v>
      </c>
      <c r="AO8" s="4">
        <v>6</v>
      </c>
      <c r="AP8" s="6">
        <v>0.12508101851851852</v>
      </c>
      <c r="AQ8" s="4">
        <v>30</v>
      </c>
      <c r="AR8" s="6">
        <v>0.12276620370370371</v>
      </c>
      <c r="AS8" s="4">
        <v>47</v>
      </c>
      <c r="AT8" s="6">
        <v>0.11113425925925925</v>
      </c>
      <c r="AU8" s="4">
        <v>46</v>
      </c>
      <c r="AV8" s="6">
        <v>0.1193287037037037</v>
      </c>
      <c r="AW8" s="4">
        <v>28</v>
      </c>
      <c r="AX8" s="6">
        <v>0.13126157407407407</v>
      </c>
      <c r="AY8" s="4">
        <v>36</v>
      </c>
      <c r="AZ8" s="6">
        <v>0.1148263888888889</v>
      </c>
      <c r="BA8" s="4">
        <v>46</v>
      </c>
      <c r="BB8" s="6">
        <v>0.11423611111111111</v>
      </c>
      <c r="BC8" s="4">
        <v>44</v>
      </c>
      <c r="BD8" s="6">
        <v>0.12222222222222223</v>
      </c>
      <c r="BE8" s="4">
        <v>33</v>
      </c>
      <c r="BF8" s="6">
        <f>'[1]Muži'!$E$34</f>
        <v>0.13541666666666666</v>
      </c>
      <c r="BG8" s="4">
        <v>32</v>
      </c>
      <c r="BH8" s="6">
        <v>0.11996527777777777</v>
      </c>
      <c r="BI8" s="4">
        <v>34</v>
      </c>
      <c r="BJ8" s="4"/>
      <c r="BK8" s="4"/>
    </row>
    <row r="9" spans="1:63" ht="21" customHeight="1">
      <c r="A9" s="32" t="s">
        <v>3</v>
      </c>
      <c r="B9" s="25">
        <f t="shared" si="0"/>
        <v>23</v>
      </c>
      <c r="C9" s="26">
        <f t="shared" si="1"/>
        <v>10</v>
      </c>
      <c r="D9" s="19">
        <v>0.0872800925925926</v>
      </c>
      <c r="E9" s="23">
        <v>1</v>
      </c>
      <c r="F9" s="4"/>
      <c r="G9" s="4"/>
      <c r="H9" s="6">
        <v>0.08321759259259259</v>
      </c>
      <c r="I9" s="4">
        <v>2</v>
      </c>
      <c r="J9" s="6">
        <v>0.08346064814814814</v>
      </c>
      <c r="K9" s="4">
        <v>2</v>
      </c>
      <c r="L9" s="4"/>
      <c r="M9" s="4"/>
      <c r="N9" s="6">
        <v>0.08353009259259259</v>
      </c>
      <c r="O9" s="4">
        <v>2</v>
      </c>
      <c r="P9" s="12">
        <v>0.07854166666666666</v>
      </c>
      <c r="Q9" s="21">
        <v>1</v>
      </c>
      <c r="R9" s="12">
        <v>0.0878587962962963</v>
      </c>
      <c r="S9" s="21">
        <v>1</v>
      </c>
      <c r="T9" s="6">
        <v>0.08583333333333333</v>
      </c>
      <c r="U9" s="4">
        <v>3</v>
      </c>
      <c r="V9" s="4"/>
      <c r="W9" s="4"/>
      <c r="X9" s="12">
        <v>0.0846412037037037</v>
      </c>
      <c r="Y9" s="21">
        <v>1</v>
      </c>
      <c r="Z9" s="12">
        <v>0.08137731481481482</v>
      </c>
      <c r="AA9" s="21">
        <v>1</v>
      </c>
      <c r="AB9" s="12">
        <v>0.08453703703703704</v>
      </c>
      <c r="AC9" s="21">
        <v>1</v>
      </c>
      <c r="AD9" s="12">
        <v>0.08103009259259258</v>
      </c>
      <c r="AE9" s="21">
        <v>1</v>
      </c>
      <c r="AF9" s="12">
        <v>0.08752314814814816</v>
      </c>
      <c r="AG9" s="21">
        <v>1</v>
      </c>
      <c r="AH9" s="12">
        <v>0.08105324074074073</v>
      </c>
      <c r="AI9" s="21">
        <v>1</v>
      </c>
      <c r="AJ9" s="12">
        <v>0.08185185185185186</v>
      </c>
      <c r="AK9" s="21">
        <v>1</v>
      </c>
      <c r="AL9" s="4"/>
      <c r="AM9" s="4"/>
      <c r="AN9" s="6">
        <v>0.0842013888888889</v>
      </c>
      <c r="AO9" s="4">
        <v>3</v>
      </c>
      <c r="AP9" s="6">
        <v>0.09070601851851852</v>
      </c>
      <c r="AQ9" s="4">
        <v>7</v>
      </c>
      <c r="AR9" s="6">
        <v>0.08581018518518518</v>
      </c>
      <c r="AS9" s="4">
        <v>4</v>
      </c>
      <c r="AT9" s="6">
        <v>0.08078703703703703</v>
      </c>
      <c r="AU9" s="4">
        <v>3</v>
      </c>
      <c r="AV9" s="6">
        <v>0.08623842592592591</v>
      </c>
      <c r="AW9" s="4">
        <v>6</v>
      </c>
      <c r="AX9" s="6">
        <v>0.09037037037037038</v>
      </c>
      <c r="AY9" s="4">
        <v>3</v>
      </c>
      <c r="AZ9" s="6">
        <v>0.07965277777777778</v>
      </c>
      <c r="BA9" s="4">
        <v>5</v>
      </c>
      <c r="BB9" s="6">
        <v>0.07918981481481481</v>
      </c>
      <c r="BC9" s="4">
        <v>5</v>
      </c>
      <c r="BD9" s="6">
        <v>0.08751157407407407</v>
      </c>
      <c r="BE9" s="4">
        <v>6</v>
      </c>
      <c r="BF9" s="4"/>
      <c r="BG9" s="4"/>
      <c r="BH9" s="4"/>
      <c r="BI9" s="4"/>
      <c r="BJ9" s="4"/>
      <c r="BK9" s="4"/>
    </row>
    <row r="10" spans="1:63" ht="21" customHeight="1">
      <c r="A10" s="32" t="s">
        <v>58</v>
      </c>
      <c r="B10" s="25">
        <f t="shared" si="0"/>
        <v>23</v>
      </c>
      <c r="C10" s="26">
        <f t="shared" si="1"/>
        <v>2</v>
      </c>
      <c r="D10" s="5">
        <v>0.10796296296296297</v>
      </c>
      <c r="E10" s="14">
        <v>20</v>
      </c>
      <c r="F10" s="4"/>
      <c r="G10" s="4"/>
      <c r="H10" s="6">
        <v>0.10326388888888889</v>
      </c>
      <c r="I10" s="4">
        <v>23</v>
      </c>
      <c r="J10" s="6">
        <v>0.09846064814814814</v>
      </c>
      <c r="K10" s="4">
        <v>25</v>
      </c>
      <c r="L10" s="6">
        <v>0.10005787037037038</v>
      </c>
      <c r="M10" s="4">
        <v>23</v>
      </c>
      <c r="N10" s="6">
        <v>0.11125</v>
      </c>
      <c r="O10" s="4">
        <v>29</v>
      </c>
      <c r="P10" s="6">
        <v>0.09618055555555556</v>
      </c>
      <c r="Q10" s="4">
        <v>20</v>
      </c>
      <c r="R10" s="4"/>
      <c r="S10" s="4"/>
      <c r="T10" s="4"/>
      <c r="U10" s="4"/>
      <c r="V10" s="4"/>
      <c r="W10" s="4"/>
      <c r="X10" s="6">
        <v>0.17747685185185183</v>
      </c>
      <c r="Y10" s="4">
        <v>37</v>
      </c>
      <c r="Z10" s="6">
        <v>0.13662037037037036</v>
      </c>
      <c r="AA10" s="4">
        <v>48</v>
      </c>
      <c r="AB10" s="6">
        <v>0.1511574074074074</v>
      </c>
      <c r="AC10" s="4">
        <v>37</v>
      </c>
      <c r="AD10" s="4"/>
      <c r="AE10" s="4"/>
      <c r="AF10" s="4"/>
      <c r="AG10" s="4"/>
      <c r="AH10" s="6">
        <v>0.09362268518518518</v>
      </c>
      <c r="AI10" s="4">
        <v>15</v>
      </c>
      <c r="AJ10" s="6">
        <v>0.11041666666666666</v>
      </c>
      <c r="AK10" s="4">
        <v>28</v>
      </c>
      <c r="AL10" s="6">
        <v>0.09537037037037037</v>
      </c>
      <c r="AM10" s="4">
        <v>13</v>
      </c>
      <c r="AN10" s="8">
        <v>0.0962037037037037</v>
      </c>
      <c r="AO10" s="21">
        <v>1</v>
      </c>
      <c r="AP10" s="6">
        <v>0.10758101851851852</v>
      </c>
      <c r="AQ10" s="4">
        <v>18</v>
      </c>
      <c r="AR10" s="6">
        <v>0.10289351851851852</v>
      </c>
      <c r="AS10" s="4">
        <v>31</v>
      </c>
      <c r="AT10" s="8">
        <v>0.09545138888888889</v>
      </c>
      <c r="AU10" s="21">
        <v>24</v>
      </c>
      <c r="AV10" s="6">
        <v>0.10678240740740741</v>
      </c>
      <c r="AW10" s="4">
        <v>20</v>
      </c>
      <c r="AX10" s="6">
        <v>0.11012731481481482</v>
      </c>
      <c r="AY10" s="4">
        <v>26</v>
      </c>
      <c r="AZ10" s="6">
        <v>0.09996527777777779</v>
      </c>
      <c r="BA10" s="4">
        <v>35</v>
      </c>
      <c r="BB10" s="6">
        <v>0.09640046296296297</v>
      </c>
      <c r="BC10" s="4">
        <v>28</v>
      </c>
      <c r="BD10" s="6">
        <v>0.11097222222222221</v>
      </c>
      <c r="BE10" s="4">
        <v>28</v>
      </c>
      <c r="BF10" s="6">
        <f>'[1]Muži'!$E$27</f>
        <v>0.11079861111111111</v>
      </c>
      <c r="BG10" s="4">
        <v>25</v>
      </c>
      <c r="BH10" s="6">
        <v>0.10351851851851852</v>
      </c>
      <c r="BI10" s="4">
        <v>29</v>
      </c>
      <c r="BJ10" s="4"/>
      <c r="BK10" s="4"/>
    </row>
    <row r="11" spans="1:63" ht="21" customHeight="1">
      <c r="A11" s="32" t="s">
        <v>5</v>
      </c>
      <c r="B11" s="25">
        <f t="shared" si="0"/>
        <v>22</v>
      </c>
      <c r="C11" s="26">
        <f t="shared" si="1"/>
        <v>0</v>
      </c>
      <c r="D11" s="5">
        <v>0.10168981481481482</v>
      </c>
      <c r="E11" s="11">
        <v>11</v>
      </c>
      <c r="F11" s="6">
        <v>0.09642361111111113</v>
      </c>
      <c r="G11" s="4">
        <v>2</v>
      </c>
      <c r="H11" s="6">
        <v>0.09284722222222223</v>
      </c>
      <c r="I11" s="4">
        <v>6</v>
      </c>
      <c r="J11" s="6">
        <v>0.08726851851851852</v>
      </c>
      <c r="K11" s="4">
        <v>5</v>
      </c>
      <c r="L11" s="6">
        <v>0.08425925925925926</v>
      </c>
      <c r="M11" s="4">
        <v>2</v>
      </c>
      <c r="N11" s="6">
        <v>0.08825231481481481</v>
      </c>
      <c r="O11" s="4">
        <v>3</v>
      </c>
      <c r="P11" s="6">
        <v>0.09456018518518518</v>
      </c>
      <c r="Q11" s="4">
        <v>13</v>
      </c>
      <c r="R11" s="4"/>
      <c r="S11" s="4"/>
      <c r="T11" s="6">
        <v>0.09651620370370372</v>
      </c>
      <c r="U11" s="4">
        <v>16</v>
      </c>
      <c r="V11" s="6">
        <v>0.08674768518518518</v>
      </c>
      <c r="W11" s="4">
        <v>6</v>
      </c>
      <c r="X11" s="6">
        <v>0.09230324074074074</v>
      </c>
      <c r="Y11" s="4">
        <v>2</v>
      </c>
      <c r="Z11" s="6">
        <v>0.09000000000000001</v>
      </c>
      <c r="AA11" s="4">
        <v>6</v>
      </c>
      <c r="AB11" s="6">
        <v>0.09879629629629628</v>
      </c>
      <c r="AC11" s="4">
        <v>9</v>
      </c>
      <c r="AD11" s="6">
        <v>0.08934027777777777</v>
      </c>
      <c r="AE11" s="4">
        <v>7</v>
      </c>
      <c r="AF11" s="6">
        <v>0.09554398148148148</v>
      </c>
      <c r="AG11" s="4">
        <v>4</v>
      </c>
      <c r="AH11" s="6">
        <v>0.08832175925925927</v>
      </c>
      <c r="AI11" s="4">
        <v>8</v>
      </c>
      <c r="AJ11" s="6">
        <v>0.09467592592592593</v>
      </c>
      <c r="AK11" s="4">
        <v>12</v>
      </c>
      <c r="AL11" s="6">
        <v>0.09381944444444444</v>
      </c>
      <c r="AM11" s="4">
        <v>11</v>
      </c>
      <c r="AN11" s="6">
        <v>0.09637731481481482</v>
      </c>
      <c r="AO11" s="4">
        <v>10</v>
      </c>
      <c r="AP11" s="6">
        <v>0.12172453703703705</v>
      </c>
      <c r="AQ11" s="4">
        <v>11</v>
      </c>
      <c r="AR11" s="6">
        <v>0.09586805555555555</v>
      </c>
      <c r="AS11" s="4">
        <v>17</v>
      </c>
      <c r="AT11" s="6">
        <v>0.09135416666666667</v>
      </c>
      <c r="AU11" s="4">
        <v>15</v>
      </c>
      <c r="AV11" s="4"/>
      <c r="AW11" s="4"/>
      <c r="AX11" s="4"/>
      <c r="AY11" s="4"/>
      <c r="AZ11" s="6">
        <v>0.1013888888888889</v>
      </c>
      <c r="BA11" s="4">
        <v>37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21" customHeight="1">
      <c r="A12" s="32" t="s">
        <v>61</v>
      </c>
      <c r="B12" s="25">
        <f t="shared" si="0"/>
        <v>22</v>
      </c>
      <c r="C12" s="26">
        <f t="shared" si="1"/>
        <v>0</v>
      </c>
      <c r="D12" s="5"/>
      <c r="E12" s="14"/>
      <c r="F12" s="4"/>
      <c r="G12" s="4"/>
      <c r="H12" s="6">
        <v>0.10706018518518519</v>
      </c>
      <c r="I12" s="4">
        <v>29</v>
      </c>
      <c r="J12" s="6">
        <v>0.10443287037037037</v>
      </c>
      <c r="K12" s="4">
        <v>29</v>
      </c>
      <c r="L12" s="6">
        <v>0.08993055555555556</v>
      </c>
      <c r="M12" s="4">
        <v>9</v>
      </c>
      <c r="N12" s="6">
        <v>0.09288194444444443</v>
      </c>
      <c r="O12" s="4">
        <v>11</v>
      </c>
      <c r="P12" s="6">
        <v>0.09168981481481481</v>
      </c>
      <c r="Q12" s="4">
        <v>11</v>
      </c>
      <c r="R12" s="4"/>
      <c r="S12" s="4"/>
      <c r="T12" s="6">
        <v>0.10020833333333334</v>
      </c>
      <c r="U12" s="4">
        <v>29</v>
      </c>
      <c r="V12" s="6">
        <v>0.09840277777777778</v>
      </c>
      <c r="W12" s="4">
        <v>19</v>
      </c>
      <c r="X12" s="6">
        <v>0.10229166666666667</v>
      </c>
      <c r="Y12" s="4">
        <v>12</v>
      </c>
      <c r="Z12" s="6">
        <v>0.09832175925925925</v>
      </c>
      <c r="AA12" s="4">
        <v>22</v>
      </c>
      <c r="AB12" s="6">
        <v>0.09525462962962962</v>
      </c>
      <c r="AC12" s="4">
        <v>8</v>
      </c>
      <c r="AD12" s="6">
        <v>0.11734953703703704</v>
      </c>
      <c r="AE12" s="4">
        <v>32</v>
      </c>
      <c r="AF12" s="6">
        <v>0.10931712962962963</v>
      </c>
      <c r="AG12" s="4">
        <v>17</v>
      </c>
      <c r="AH12" s="6">
        <v>0.10269675925925925</v>
      </c>
      <c r="AI12" s="4">
        <v>30</v>
      </c>
      <c r="AJ12" s="6">
        <v>0.09755787037037038</v>
      </c>
      <c r="AK12" s="4">
        <v>17</v>
      </c>
      <c r="AL12" s="6">
        <v>0.09879629629629628</v>
      </c>
      <c r="AM12" s="4">
        <v>18</v>
      </c>
      <c r="AN12" s="6">
        <v>0.10381944444444445</v>
      </c>
      <c r="AO12" s="4">
        <v>13</v>
      </c>
      <c r="AP12" s="4"/>
      <c r="AQ12" s="4"/>
      <c r="AR12" s="6">
        <v>0.10126157407407406</v>
      </c>
      <c r="AS12" s="4">
        <v>28</v>
      </c>
      <c r="AT12" s="6">
        <v>0.09350694444444445</v>
      </c>
      <c r="AU12" s="4">
        <v>19</v>
      </c>
      <c r="AV12" s="6">
        <v>0.11215277777777777</v>
      </c>
      <c r="AW12" s="4">
        <v>25</v>
      </c>
      <c r="AX12" s="6">
        <v>0.11284722222222222</v>
      </c>
      <c r="AY12" s="4">
        <v>28</v>
      </c>
      <c r="AZ12" s="6">
        <v>0.0966087962962963</v>
      </c>
      <c r="BA12" s="4">
        <v>31</v>
      </c>
      <c r="BB12" s="4"/>
      <c r="BC12" s="4"/>
      <c r="BD12" s="4"/>
      <c r="BE12" s="4"/>
      <c r="BF12" s="4"/>
      <c r="BG12" s="4"/>
      <c r="BH12" s="6">
        <v>0.10060185185185185</v>
      </c>
      <c r="BI12" s="4">
        <v>23</v>
      </c>
      <c r="BJ12" s="4"/>
      <c r="BK12" s="4"/>
    </row>
    <row r="13" spans="1:55" ht="21" customHeight="1">
      <c r="A13" s="32" t="s">
        <v>36</v>
      </c>
      <c r="B13" s="25">
        <f t="shared" si="0"/>
        <v>21</v>
      </c>
      <c r="C13" s="26">
        <f t="shared" si="1"/>
        <v>0</v>
      </c>
      <c r="D13" s="5"/>
      <c r="E13" s="14"/>
      <c r="F13" s="6">
        <v>0.11746527777777778</v>
      </c>
      <c r="G13" s="4">
        <v>13</v>
      </c>
      <c r="H13" s="6">
        <v>0.0943287037037037</v>
      </c>
      <c r="I13" s="4">
        <v>8</v>
      </c>
      <c r="J13" s="6">
        <v>0.12300925925925926</v>
      </c>
      <c r="K13" s="4">
        <v>53</v>
      </c>
      <c r="L13" s="6">
        <v>0.09637731481481482</v>
      </c>
      <c r="M13" s="4">
        <v>16</v>
      </c>
      <c r="N13" s="6">
        <v>0.10388888888888888</v>
      </c>
      <c r="O13" s="4">
        <v>22</v>
      </c>
      <c r="P13" s="4"/>
      <c r="Q13" s="4"/>
      <c r="R13" s="4"/>
      <c r="S13" s="4"/>
      <c r="T13" s="6">
        <v>0.10667824074074074</v>
      </c>
      <c r="U13" s="4">
        <v>32</v>
      </c>
      <c r="V13" s="6">
        <v>0.09515046296296296</v>
      </c>
      <c r="W13" s="4">
        <v>15</v>
      </c>
      <c r="X13" s="6">
        <v>0.10185185185185186</v>
      </c>
      <c r="Y13" s="4">
        <v>10</v>
      </c>
      <c r="Z13" s="6">
        <v>0.096875</v>
      </c>
      <c r="AA13" s="4">
        <v>16</v>
      </c>
      <c r="AB13" s="6">
        <v>0.10075231481481482</v>
      </c>
      <c r="AC13" s="4">
        <v>13</v>
      </c>
      <c r="AD13" s="4"/>
      <c r="AE13" s="4"/>
      <c r="AF13" s="6">
        <v>0.10578703703703703</v>
      </c>
      <c r="AG13" s="4">
        <v>12</v>
      </c>
      <c r="AH13" s="6">
        <v>0.10609953703703705</v>
      </c>
      <c r="AI13" s="4">
        <v>36</v>
      </c>
      <c r="AJ13" s="6">
        <v>0.10203703703703704</v>
      </c>
      <c r="AK13" s="4">
        <v>22</v>
      </c>
      <c r="AL13" s="6">
        <v>0.10376157407407409</v>
      </c>
      <c r="AM13" s="4">
        <v>22</v>
      </c>
      <c r="AN13" s="4"/>
      <c r="AO13" s="4"/>
      <c r="AP13" s="6">
        <v>0.10305555555555555</v>
      </c>
      <c r="AQ13" s="4">
        <v>14</v>
      </c>
      <c r="AR13" s="6">
        <v>0.09642361111111113</v>
      </c>
      <c r="AS13" s="4">
        <v>20</v>
      </c>
      <c r="AT13" s="6">
        <v>0.1046875</v>
      </c>
      <c r="AU13" s="4">
        <v>40</v>
      </c>
      <c r="AV13" s="6">
        <v>0.11160879629629629</v>
      </c>
      <c r="AW13" s="4">
        <v>23</v>
      </c>
      <c r="AX13" s="6">
        <v>0.1245949074074074</v>
      </c>
      <c r="AY13" s="4">
        <v>33</v>
      </c>
      <c r="AZ13" s="6">
        <v>0.10431712962962963</v>
      </c>
      <c r="BA13" s="4">
        <v>41</v>
      </c>
      <c r="BB13" s="6">
        <v>0.10980324074074073</v>
      </c>
      <c r="BC13" s="4">
        <v>37</v>
      </c>
    </row>
    <row r="14" spans="1:63" ht="21" customHeight="1">
      <c r="A14" s="32" t="s">
        <v>46</v>
      </c>
      <c r="B14" s="25">
        <f t="shared" si="0"/>
        <v>20</v>
      </c>
      <c r="C14" s="26">
        <f t="shared" si="1"/>
        <v>0</v>
      </c>
      <c r="D14" s="5"/>
      <c r="E14" s="14"/>
      <c r="F14" s="6">
        <v>0.1443287037037037</v>
      </c>
      <c r="G14" s="4">
        <v>24</v>
      </c>
      <c r="H14" s="4"/>
      <c r="I14" s="4"/>
      <c r="J14" s="6">
        <v>0.11479166666666667</v>
      </c>
      <c r="K14" s="4">
        <v>42</v>
      </c>
      <c r="L14" s="6">
        <v>0.13113425925925926</v>
      </c>
      <c r="M14" s="4">
        <v>43</v>
      </c>
      <c r="N14" s="6">
        <v>0.16466435185185185</v>
      </c>
      <c r="O14" s="4">
        <v>49</v>
      </c>
      <c r="P14" s="6">
        <v>0.11597222222222221</v>
      </c>
      <c r="Q14" s="4">
        <v>54</v>
      </c>
      <c r="R14" s="4"/>
      <c r="S14" s="4"/>
      <c r="T14" s="6">
        <v>0.22814814814814813</v>
      </c>
      <c r="U14" s="4">
        <v>66</v>
      </c>
      <c r="V14" s="4"/>
      <c r="W14" s="4"/>
      <c r="X14" s="4"/>
      <c r="Y14" s="4"/>
      <c r="Z14" s="6">
        <v>0.1346064814814815</v>
      </c>
      <c r="AA14" s="4">
        <v>47</v>
      </c>
      <c r="AB14" s="4"/>
      <c r="AC14" s="4"/>
      <c r="AD14" s="4"/>
      <c r="AE14" s="4"/>
      <c r="AF14" s="4" t="s">
        <v>349</v>
      </c>
      <c r="AG14" s="4">
        <v>40</v>
      </c>
      <c r="AH14" s="6">
        <v>0.12546296296296297</v>
      </c>
      <c r="AI14" s="4">
        <v>48</v>
      </c>
      <c r="AJ14" s="6">
        <v>0.11309027777777779</v>
      </c>
      <c r="AK14" s="4">
        <v>32</v>
      </c>
      <c r="AL14" s="6">
        <v>0.1265162037037037</v>
      </c>
      <c r="AM14" s="4">
        <v>33</v>
      </c>
      <c r="AN14" s="4"/>
      <c r="AO14" s="4"/>
      <c r="AP14" s="6">
        <v>0.12449074074074074</v>
      </c>
      <c r="AQ14" s="4">
        <v>27</v>
      </c>
      <c r="AR14" s="6">
        <v>0.10563657407407408</v>
      </c>
      <c r="AS14" s="4">
        <v>36</v>
      </c>
      <c r="AT14" s="4"/>
      <c r="AU14" s="4"/>
      <c r="AV14" s="6">
        <v>0.11984953703703705</v>
      </c>
      <c r="AW14" s="4">
        <v>29</v>
      </c>
      <c r="AX14" s="6">
        <v>0.11731481481481482</v>
      </c>
      <c r="AY14" s="4">
        <v>32</v>
      </c>
      <c r="AZ14" s="6">
        <v>0.09976851851851852</v>
      </c>
      <c r="BA14" s="4">
        <v>34</v>
      </c>
      <c r="BB14" s="6">
        <v>0.1102662037037037</v>
      </c>
      <c r="BC14" s="4">
        <v>39</v>
      </c>
      <c r="BD14" s="6">
        <v>0.10195601851851853</v>
      </c>
      <c r="BE14" s="4">
        <v>24</v>
      </c>
      <c r="BF14" s="6">
        <f>'[1]Muži'!$E$26</f>
        <v>0.1105324074074074</v>
      </c>
      <c r="BG14" s="4">
        <v>24</v>
      </c>
      <c r="BH14" s="6">
        <v>0.1079976851851852</v>
      </c>
      <c r="BI14" s="4">
        <v>30</v>
      </c>
      <c r="BJ14" s="4"/>
      <c r="BK14" s="4"/>
    </row>
    <row r="15" spans="1:63" ht="21" customHeight="1">
      <c r="A15" s="32" t="s">
        <v>263</v>
      </c>
      <c r="B15" s="25">
        <f t="shared" si="0"/>
        <v>19</v>
      </c>
      <c r="C15" s="26">
        <f t="shared" si="1"/>
        <v>1</v>
      </c>
      <c r="D15" s="5"/>
      <c r="E15" s="14"/>
      <c r="F15" s="4"/>
      <c r="G15" s="4"/>
      <c r="H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>
        <v>0.10219907407407408</v>
      </c>
      <c r="Y15" s="4">
        <v>11</v>
      </c>
      <c r="Z15" s="6">
        <v>0.09270833333333334</v>
      </c>
      <c r="AA15" s="4">
        <v>12</v>
      </c>
      <c r="AB15" s="6">
        <v>0.09148148148148148</v>
      </c>
      <c r="AC15" s="4">
        <v>5</v>
      </c>
      <c r="AD15" s="6">
        <v>0.08650462962962963</v>
      </c>
      <c r="AE15" s="4">
        <v>3</v>
      </c>
      <c r="AF15" s="6">
        <v>0.09120370370370372</v>
      </c>
      <c r="AG15" s="4">
        <v>2</v>
      </c>
      <c r="AH15" s="6">
        <v>0.08605324074074074</v>
      </c>
      <c r="AI15" s="4">
        <v>4</v>
      </c>
      <c r="AJ15" s="6">
        <v>0.0855324074074074</v>
      </c>
      <c r="AK15" s="4">
        <v>4</v>
      </c>
      <c r="AL15" s="6">
        <v>0.09079861111111111</v>
      </c>
      <c r="AM15" s="4">
        <v>6</v>
      </c>
      <c r="AN15" s="6">
        <v>0.08775462962962964</v>
      </c>
      <c r="AO15" s="4">
        <v>6</v>
      </c>
      <c r="AP15" s="6">
        <v>0.08452546296296297</v>
      </c>
      <c r="AQ15" s="4">
        <v>2</v>
      </c>
      <c r="AR15" s="6">
        <v>0.08608796296296296</v>
      </c>
      <c r="AS15" s="4">
        <v>5</v>
      </c>
      <c r="AT15" s="6">
        <v>0.08119212962962963</v>
      </c>
      <c r="AU15" s="4">
        <v>4</v>
      </c>
      <c r="AV15" s="6">
        <v>0.08578703703703704</v>
      </c>
      <c r="AW15" s="4">
        <v>4</v>
      </c>
      <c r="AX15" s="12">
        <v>0.08621527777777778</v>
      </c>
      <c r="AY15" s="21">
        <v>1</v>
      </c>
      <c r="AZ15" s="6">
        <v>0.08025462962962963</v>
      </c>
      <c r="BA15" s="4">
        <v>6</v>
      </c>
      <c r="BB15" s="6">
        <v>0.07939814814814815</v>
      </c>
      <c r="BC15" s="4">
        <v>7</v>
      </c>
      <c r="BD15" s="6">
        <v>0.07734953703703704</v>
      </c>
      <c r="BE15" s="4">
        <v>4</v>
      </c>
      <c r="BF15" s="6">
        <f>'[1]Muži'!$E$7</f>
        <v>0.08407407407407408</v>
      </c>
      <c r="BG15" s="4">
        <v>5</v>
      </c>
      <c r="BH15" s="6">
        <v>0.08668981481481482</v>
      </c>
      <c r="BI15" s="4">
        <v>8</v>
      </c>
      <c r="BJ15" s="4"/>
      <c r="BK15" s="4"/>
    </row>
    <row r="16" spans="1:63" ht="21" customHeight="1">
      <c r="A16" s="32" t="s">
        <v>534</v>
      </c>
      <c r="B16" s="25">
        <f t="shared" si="0"/>
        <v>18</v>
      </c>
      <c r="C16" s="26">
        <f t="shared" si="1"/>
        <v>0</v>
      </c>
      <c r="D16" s="5"/>
      <c r="E16" s="14"/>
      <c r="F16" s="4"/>
      <c r="G16" s="4"/>
      <c r="H16" s="6">
        <v>0.11687499999999999</v>
      </c>
      <c r="I16" s="4">
        <v>35</v>
      </c>
      <c r="J16" s="6">
        <v>0.09325231481481482</v>
      </c>
      <c r="K16" s="4">
        <v>13</v>
      </c>
      <c r="L16" s="6">
        <v>0.08946759259259258</v>
      </c>
      <c r="M16" s="4">
        <v>8</v>
      </c>
      <c r="N16" s="6">
        <v>0.08850694444444444</v>
      </c>
      <c r="O16" s="4">
        <v>4</v>
      </c>
      <c r="P16" s="6">
        <v>0.09560185185185184</v>
      </c>
      <c r="Q16" s="4">
        <v>14</v>
      </c>
      <c r="R16" s="6">
        <v>0.10574074074074075</v>
      </c>
      <c r="S16" s="4">
        <v>11</v>
      </c>
      <c r="T16" s="6">
        <v>0.10378472222222222</v>
      </c>
      <c r="U16" s="4">
        <v>31</v>
      </c>
      <c r="V16" s="6">
        <v>0.10075231481481482</v>
      </c>
      <c r="W16" s="4">
        <v>20</v>
      </c>
      <c r="X16" s="6">
        <v>0.12333333333333334</v>
      </c>
      <c r="Y16" s="4">
        <v>26</v>
      </c>
      <c r="Z16" s="6">
        <v>0.09075231481481481</v>
      </c>
      <c r="AA16" s="4">
        <v>10</v>
      </c>
      <c r="AB16" s="4"/>
      <c r="AC16" s="4"/>
      <c r="AD16" s="6">
        <v>0.09199074074074075</v>
      </c>
      <c r="AE16" s="4">
        <v>8</v>
      </c>
      <c r="AF16" s="4"/>
      <c r="AG16" s="4"/>
      <c r="AH16" s="6">
        <v>0.09017361111111111</v>
      </c>
      <c r="AI16" s="4">
        <v>11</v>
      </c>
      <c r="AJ16" s="4"/>
      <c r="AK16" s="4"/>
      <c r="AL16" s="4"/>
      <c r="AM16" s="4"/>
      <c r="AN16" s="4"/>
      <c r="AO16" s="4"/>
      <c r="AP16" s="4"/>
      <c r="AQ16" s="4"/>
      <c r="AR16" s="6">
        <v>0.09799768518518519</v>
      </c>
      <c r="AS16" s="4">
        <v>23</v>
      </c>
      <c r="AT16" s="6">
        <v>0.0898148148148148</v>
      </c>
      <c r="AU16" s="4">
        <v>10</v>
      </c>
      <c r="AV16" s="4"/>
      <c r="AW16" s="4"/>
      <c r="AX16" s="4"/>
      <c r="AY16" s="4"/>
      <c r="AZ16" s="6">
        <v>0.09574074074074074</v>
      </c>
      <c r="BA16" s="4">
        <v>28</v>
      </c>
      <c r="BB16" s="6">
        <v>0.08795138888888888</v>
      </c>
      <c r="BC16" s="4">
        <v>14</v>
      </c>
      <c r="BD16" s="6">
        <v>0.08983796296296297</v>
      </c>
      <c r="BE16" s="4">
        <v>9</v>
      </c>
      <c r="BF16" s="4"/>
      <c r="BG16" s="4"/>
      <c r="BH16" s="6">
        <v>0.09365740740740741</v>
      </c>
      <c r="BI16" s="4">
        <v>15</v>
      </c>
      <c r="BJ16" s="4"/>
      <c r="BK16" s="4"/>
    </row>
    <row r="17" spans="1:63" ht="21" customHeight="1">
      <c r="A17" s="32" t="s">
        <v>291</v>
      </c>
      <c r="B17" s="25">
        <f t="shared" si="0"/>
        <v>17</v>
      </c>
      <c r="C17" s="26">
        <f t="shared" si="1"/>
        <v>0</v>
      </c>
      <c r="D17" s="5"/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0"/>
      <c r="W17" s="4"/>
      <c r="X17" s="20"/>
      <c r="Y17" s="4"/>
      <c r="Z17" s="6">
        <v>0.09736111111111112</v>
      </c>
      <c r="AA17" s="4">
        <v>18</v>
      </c>
      <c r="AB17" s="6">
        <v>0.09893518518518518</v>
      </c>
      <c r="AC17" s="4">
        <v>11</v>
      </c>
      <c r="AD17" s="6">
        <v>0.09532407407407407</v>
      </c>
      <c r="AE17" s="4">
        <v>11</v>
      </c>
      <c r="AF17" s="6">
        <v>0.09825231481481482</v>
      </c>
      <c r="AG17" s="4">
        <v>7</v>
      </c>
      <c r="AH17" s="6">
        <v>0.08650462962962963</v>
      </c>
      <c r="AI17" s="4">
        <v>6</v>
      </c>
      <c r="AJ17" s="6">
        <v>0.08644675925925926</v>
      </c>
      <c r="AK17" s="4">
        <v>6</v>
      </c>
      <c r="AL17" s="20"/>
      <c r="AM17" s="4"/>
      <c r="AN17" s="6">
        <v>0.08699074074074074</v>
      </c>
      <c r="AO17" s="4">
        <v>4</v>
      </c>
      <c r="AP17" s="6">
        <v>0.09733796296296297</v>
      </c>
      <c r="AQ17" s="4">
        <v>8</v>
      </c>
      <c r="AR17" s="6">
        <v>0.09125</v>
      </c>
      <c r="AS17" s="4">
        <v>9</v>
      </c>
      <c r="AT17" s="6">
        <v>0.0867824074074074</v>
      </c>
      <c r="AU17" s="4">
        <v>8</v>
      </c>
      <c r="AV17" s="6">
        <v>0.08581018518518518</v>
      </c>
      <c r="AW17" s="4">
        <v>5</v>
      </c>
      <c r="AX17" s="6">
        <v>0.09513888888888888</v>
      </c>
      <c r="AY17" s="4">
        <v>8</v>
      </c>
      <c r="AZ17" s="6">
        <v>0.08851851851851851</v>
      </c>
      <c r="BA17" s="4">
        <v>15</v>
      </c>
      <c r="BB17" s="6">
        <v>0.08342592592592592</v>
      </c>
      <c r="BC17" s="4">
        <v>8</v>
      </c>
      <c r="BD17" s="6">
        <v>0.08333333333333333</v>
      </c>
      <c r="BE17" s="4">
        <v>5</v>
      </c>
      <c r="BF17" s="6">
        <f>'[1]Muži'!$E$8</f>
        <v>0.08518518518518518</v>
      </c>
      <c r="BG17" s="4">
        <v>6</v>
      </c>
      <c r="BH17" s="6">
        <v>0.08523148148148148</v>
      </c>
      <c r="BI17" s="4">
        <v>7</v>
      </c>
      <c r="BJ17" s="4"/>
      <c r="BK17" s="4"/>
    </row>
    <row r="18" spans="1:63" ht="21" customHeight="1">
      <c r="A18" s="32" t="s">
        <v>143</v>
      </c>
      <c r="B18" s="25">
        <f t="shared" si="0"/>
        <v>16</v>
      </c>
      <c r="C18" s="26">
        <f t="shared" si="1"/>
        <v>0</v>
      </c>
      <c r="D18" s="5"/>
      <c r="E18" s="14"/>
      <c r="F18" s="4"/>
      <c r="G18" s="4"/>
      <c r="H18" s="4"/>
      <c r="I18" s="4"/>
      <c r="J18" s="4"/>
      <c r="K18" s="4"/>
      <c r="L18" s="6">
        <v>0.1486111111111111</v>
      </c>
      <c r="M18" s="4">
        <v>44</v>
      </c>
      <c r="N18" s="6">
        <v>0.14527777777777778</v>
      </c>
      <c r="O18" s="4">
        <v>42</v>
      </c>
      <c r="P18" s="6">
        <v>0.13608796296296297</v>
      </c>
      <c r="Q18" s="4">
        <v>65</v>
      </c>
      <c r="R18" s="4"/>
      <c r="S18" s="4"/>
      <c r="T18" s="6">
        <v>0.1658564814814815</v>
      </c>
      <c r="U18" s="4">
        <v>62</v>
      </c>
      <c r="V18" s="6">
        <v>0.11815972222222222</v>
      </c>
      <c r="W18" s="4">
        <v>40</v>
      </c>
      <c r="X18" s="6">
        <v>0.11391203703703705</v>
      </c>
      <c r="Y18" s="4">
        <v>21</v>
      </c>
      <c r="Z18" s="6">
        <v>0.1264236111111111</v>
      </c>
      <c r="AA18" s="4">
        <v>42</v>
      </c>
      <c r="AB18" s="6">
        <v>0.14168981481481482</v>
      </c>
      <c r="AC18" s="4">
        <v>32</v>
      </c>
      <c r="AD18" s="6">
        <v>0.12228009259259259</v>
      </c>
      <c r="AE18" s="4">
        <v>36</v>
      </c>
      <c r="AF18" s="4" t="s">
        <v>349</v>
      </c>
      <c r="AG18" s="4">
        <v>44</v>
      </c>
      <c r="AH18" s="4"/>
      <c r="AI18" s="4"/>
      <c r="AJ18" s="6">
        <v>0.13703703703703704</v>
      </c>
      <c r="AK18" s="4">
        <v>48</v>
      </c>
      <c r="AL18" s="6">
        <v>0.14729166666666668</v>
      </c>
      <c r="AM18" s="4">
        <v>42</v>
      </c>
      <c r="AN18" s="6">
        <v>0.1666550925925926</v>
      </c>
      <c r="AO18" s="4">
        <v>36</v>
      </c>
      <c r="AP18" s="4"/>
      <c r="AQ18" s="4"/>
      <c r="AR18" s="4"/>
      <c r="AS18" s="4"/>
      <c r="AT18" s="4"/>
      <c r="AU18" s="4"/>
      <c r="AV18" s="6">
        <v>0.16666666666666666</v>
      </c>
      <c r="AW18" s="4">
        <v>33</v>
      </c>
      <c r="AX18" s="6">
        <v>0.21180555555555555</v>
      </c>
      <c r="AY18" s="4">
        <v>45</v>
      </c>
      <c r="AZ18" s="6">
        <v>0.1875</v>
      </c>
      <c r="BA18" s="4">
        <v>57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21" customHeight="1">
      <c r="A19" s="32" t="s">
        <v>505</v>
      </c>
      <c r="B19" s="25">
        <f t="shared" si="0"/>
        <v>15</v>
      </c>
      <c r="C19" s="26">
        <f t="shared" si="1"/>
        <v>0</v>
      </c>
      <c r="D19" s="5">
        <v>0.10888888888888888</v>
      </c>
      <c r="E19" s="11">
        <v>21</v>
      </c>
      <c r="F19" s="6">
        <v>0.10457175925925925</v>
      </c>
      <c r="G19" s="4">
        <v>3</v>
      </c>
      <c r="H19" s="6">
        <v>0.09131944444444445</v>
      </c>
      <c r="I19" s="4">
        <v>4</v>
      </c>
      <c r="J19" s="6">
        <v>0.09207175925925926</v>
      </c>
      <c r="K19" s="4">
        <v>11</v>
      </c>
      <c r="L19" s="15">
        <v>0.09204861111111111</v>
      </c>
      <c r="M19" s="16">
        <v>11</v>
      </c>
      <c r="N19" s="6">
        <v>0.09197916666666667</v>
      </c>
      <c r="O19" s="4">
        <v>10</v>
      </c>
      <c r="P19" s="6">
        <v>0.10405092592592592</v>
      </c>
      <c r="Q19" s="4">
        <v>38</v>
      </c>
      <c r="R19" s="6">
        <v>0.11408564814814814</v>
      </c>
      <c r="S19" s="4">
        <v>20</v>
      </c>
      <c r="T19" s="6">
        <v>0.09216435185185184</v>
      </c>
      <c r="U19" s="4">
        <v>10</v>
      </c>
      <c r="V19" s="6">
        <v>0.10133101851851851</v>
      </c>
      <c r="W19" s="4">
        <v>23</v>
      </c>
      <c r="X19" s="6">
        <v>0.11903935185185184</v>
      </c>
      <c r="Y19" s="4">
        <v>24</v>
      </c>
      <c r="Z19" s="4"/>
      <c r="AA19" s="4"/>
      <c r="AB19" s="4"/>
      <c r="AC19" s="4"/>
      <c r="AD19" s="6">
        <v>0.10163194444444446</v>
      </c>
      <c r="AE19" s="4">
        <v>18</v>
      </c>
      <c r="AF19" s="4"/>
      <c r="AG19" s="4"/>
      <c r="AH19" s="6">
        <v>0.09854166666666668</v>
      </c>
      <c r="AI19" s="4">
        <v>28</v>
      </c>
      <c r="AJ19" s="6">
        <v>0.10597222222222223</v>
      </c>
      <c r="AK19" s="4">
        <v>26</v>
      </c>
      <c r="AL19" s="6">
        <v>0.11679398148148147</v>
      </c>
      <c r="AM19" s="20">
        <v>27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21" customHeight="1">
      <c r="A20" s="32" t="s">
        <v>250</v>
      </c>
      <c r="B20" s="25">
        <f t="shared" si="0"/>
        <v>14</v>
      </c>
      <c r="C20" s="26">
        <f>CountCellsByColor(D20:BK20,C19)</f>
        <v>0</v>
      </c>
      <c r="D20" s="5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>
        <v>0.10357638888888888</v>
      </c>
      <c r="W20" s="4">
        <v>26</v>
      </c>
      <c r="X20" s="6">
        <v>0.09913194444444444</v>
      </c>
      <c r="Y20" s="4">
        <v>6</v>
      </c>
      <c r="Z20" s="6">
        <v>0.09737268518518517</v>
      </c>
      <c r="AA20" s="4">
        <v>19</v>
      </c>
      <c r="AB20" s="6">
        <v>0.1019212962962963</v>
      </c>
      <c r="AC20" s="4">
        <v>14</v>
      </c>
      <c r="AD20" s="4"/>
      <c r="AE20" s="4"/>
      <c r="AF20" s="4"/>
      <c r="AG20" s="4"/>
      <c r="AH20" s="4"/>
      <c r="AI20" s="4"/>
      <c r="AJ20" s="4"/>
      <c r="AK20" s="4"/>
      <c r="AL20" s="6">
        <v>0.0939236111111111</v>
      </c>
      <c r="AM20" s="4">
        <v>12</v>
      </c>
      <c r="AN20" s="6">
        <v>0.09576388888888888</v>
      </c>
      <c r="AO20" s="4">
        <v>9</v>
      </c>
      <c r="AP20" s="6">
        <v>0.10167824074074074</v>
      </c>
      <c r="AQ20" s="4">
        <v>13</v>
      </c>
      <c r="AR20" s="6">
        <v>0.09907407407407408</v>
      </c>
      <c r="AS20" s="4">
        <v>27</v>
      </c>
      <c r="AT20" s="6">
        <v>0.09481481481481481</v>
      </c>
      <c r="AU20" s="4">
        <v>21</v>
      </c>
      <c r="AV20" s="6">
        <v>0.0946875</v>
      </c>
      <c r="AW20" s="4">
        <v>10</v>
      </c>
      <c r="AX20" s="6">
        <v>0.10746527777777777</v>
      </c>
      <c r="AY20" s="4">
        <v>25</v>
      </c>
      <c r="AZ20" s="6">
        <v>0.0958912037037037</v>
      </c>
      <c r="BA20" s="4">
        <v>29</v>
      </c>
      <c r="BB20" s="6">
        <v>0.09937499999999999</v>
      </c>
      <c r="BC20" s="4">
        <v>33</v>
      </c>
      <c r="BD20" s="4"/>
      <c r="BE20" s="4"/>
      <c r="BF20" s="4"/>
      <c r="BG20" s="4"/>
      <c r="BH20" s="6">
        <v>0.09587962962962963</v>
      </c>
      <c r="BI20" s="4">
        <v>17</v>
      </c>
      <c r="BJ20" s="4"/>
      <c r="BK20" s="4"/>
    </row>
    <row r="21" spans="1:63" ht="21" customHeight="1">
      <c r="A21" s="32" t="s">
        <v>262</v>
      </c>
      <c r="B21" s="25">
        <f t="shared" si="0"/>
        <v>14</v>
      </c>
      <c r="C21" s="26">
        <v>2</v>
      </c>
      <c r="D21" s="5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20"/>
      <c r="Q21" s="4"/>
      <c r="R21" s="4"/>
      <c r="S21" s="4"/>
      <c r="T21" s="4"/>
      <c r="U21" s="4"/>
      <c r="V21" s="4"/>
      <c r="W21" s="4"/>
      <c r="X21" s="6">
        <v>0.10127314814814814</v>
      </c>
      <c r="Y21" s="4">
        <v>8</v>
      </c>
      <c r="Z21" s="4"/>
      <c r="AA21" s="4"/>
      <c r="AB21" s="4"/>
      <c r="AC21" s="4"/>
      <c r="AD21" s="6">
        <v>0.10185185185185186</v>
      </c>
      <c r="AE21" s="4">
        <v>22</v>
      </c>
      <c r="AF21" s="4"/>
      <c r="AG21" s="4"/>
      <c r="AH21" s="6">
        <v>0.10584490740740742</v>
      </c>
      <c r="AI21" s="4">
        <v>35</v>
      </c>
      <c r="AJ21" s="6">
        <v>0.10145833333333333</v>
      </c>
      <c r="AK21" s="4">
        <v>19</v>
      </c>
      <c r="AL21" s="6">
        <v>0.10410879629629628</v>
      </c>
      <c r="AM21" s="4">
        <v>23</v>
      </c>
      <c r="AN21" s="6">
        <v>0.10627314814814814</v>
      </c>
      <c r="AO21" s="4">
        <v>16</v>
      </c>
      <c r="AP21" s="6">
        <v>0.11851851851851852</v>
      </c>
      <c r="AQ21" s="4">
        <v>22</v>
      </c>
      <c r="AR21" s="6">
        <v>0.09716435185185185</v>
      </c>
      <c r="AS21" s="4">
        <v>21</v>
      </c>
      <c r="AT21" s="6">
        <v>0.09596064814814814</v>
      </c>
      <c r="AU21" s="4">
        <v>25</v>
      </c>
      <c r="AV21" s="6">
        <v>0.10643518518518519</v>
      </c>
      <c r="AW21" s="4">
        <v>19</v>
      </c>
      <c r="AX21" s="6">
        <v>0.14148148148148149</v>
      </c>
      <c r="AY21" s="4">
        <v>40</v>
      </c>
      <c r="AZ21" s="6">
        <v>0.1243287037037037</v>
      </c>
      <c r="BA21" s="4">
        <v>54</v>
      </c>
      <c r="BB21" s="4"/>
      <c r="BC21" s="4"/>
      <c r="BD21" s="8">
        <v>0.09559027777777777</v>
      </c>
      <c r="BE21" s="21">
        <v>17</v>
      </c>
      <c r="BF21" s="8">
        <f>'[1]Muži'!$E$17</f>
        <v>0.09991898148148148</v>
      </c>
      <c r="BG21" s="4">
        <v>15</v>
      </c>
      <c r="BH21" s="4"/>
      <c r="BI21" s="4"/>
      <c r="BJ21" s="4"/>
      <c r="BK21" s="4"/>
    </row>
    <row r="22" spans="1:63" ht="21" customHeight="1">
      <c r="A22" s="32" t="s">
        <v>195</v>
      </c>
      <c r="B22" s="25">
        <f t="shared" si="0"/>
        <v>14</v>
      </c>
      <c r="C22" s="26">
        <f aca="true" t="shared" si="2" ref="C22:C56">CountCellsByColor(D22:BK22,C19)</f>
        <v>1</v>
      </c>
      <c r="D22" s="5"/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6">
        <v>0.12002314814814814</v>
      </c>
      <c r="Q22" s="4">
        <v>60</v>
      </c>
      <c r="R22" s="4"/>
      <c r="S22" s="4"/>
      <c r="T22" s="6">
        <v>0.10016203703703704</v>
      </c>
      <c r="U22" s="4">
        <v>28</v>
      </c>
      <c r="V22" s="4"/>
      <c r="W22" s="4"/>
      <c r="X22" s="6">
        <v>0.12453703703703704</v>
      </c>
      <c r="Y22" s="4">
        <v>28</v>
      </c>
      <c r="Z22" s="20"/>
      <c r="AA22" s="4"/>
      <c r="AB22" s="6">
        <v>0.10784722222222222</v>
      </c>
      <c r="AC22" s="4">
        <v>16</v>
      </c>
      <c r="AD22" s="6">
        <v>0.09555555555555556</v>
      </c>
      <c r="AE22" s="4">
        <v>13</v>
      </c>
      <c r="AF22" s="6">
        <v>0.10101851851851851</v>
      </c>
      <c r="AG22" s="4">
        <v>9</v>
      </c>
      <c r="AH22" s="6">
        <v>0.08614583333333332</v>
      </c>
      <c r="AI22" s="4">
        <v>5</v>
      </c>
      <c r="AJ22" s="6">
        <v>0.09034722222222223</v>
      </c>
      <c r="AK22" s="4">
        <v>8</v>
      </c>
      <c r="AL22" s="12">
        <v>0.08590277777777777</v>
      </c>
      <c r="AM22" s="21">
        <v>1</v>
      </c>
      <c r="AN22" s="20"/>
      <c r="AO22" s="4"/>
      <c r="AP22" s="6">
        <v>0.0903587962962963</v>
      </c>
      <c r="AQ22" s="4">
        <v>6</v>
      </c>
      <c r="AR22" s="6">
        <v>0.0931712962962963</v>
      </c>
      <c r="AS22" s="4">
        <v>10</v>
      </c>
      <c r="AT22" s="6">
        <v>0.08628472222222222</v>
      </c>
      <c r="AU22" s="4">
        <v>7</v>
      </c>
      <c r="AV22" s="20"/>
      <c r="AW22" s="4"/>
      <c r="AX22" s="20"/>
      <c r="AY22" s="4"/>
      <c r="AZ22" s="6">
        <v>0.08431712962962963</v>
      </c>
      <c r="BA22" s="4">
        <v>7</v>
      </c>
      <c r="BB22" s="6">
        <v>0.0834375</v>
      </c>
      <c r="BC22" s="4">
        <v>9</v>
      </c>
      <c r="BD22" s="20"/>
      <c r="BE22" s="4"/>
      <c r="BF22" s="20"/>
      <c r="BG22" s="4"/>
      <c r="BH22" s="20"/>
      <c r="BI22" s="4"/>
      <c r="BJ22" s="4"/>
      <c r="BK22" s="4"/>
    </row>
    <row r="23" spans="1:63" ht="21" customHeight="1">
      <c r="A23" s="32" t="s">
        <v>66</v>
      </c>
      <c r="B23" s="25">
        <f t="shared" si="0"/>
        <v>14</v>
      </c>
      <c r="C23" s="26">
        <f t="shared" si="2"/>
        <v>0</v>
      </c>
      <c r="D23" s="5"/>
      <c r="E23" s="14"/>
      <c r="F23" s="4"/>
      <c r="G23" s="4"/>
      <c r="H23" s="6">
        <v>0.11372685185185184</v>
      </c>
      <c r="I23" s="4">
        <v>33</v>
      </c>
      <c r="J23" s="6">
        <v>0.09380787037037037</v>
      </c>
      <c r="K23" s="4">
        <v>15</v>
      </c>
      <c r="L23" s="6">
        <v>0.08435185185185184</v>
      </c>
      <c r="M23" s="4">
        <v>3</v>
      </c>
      <c r="N23" s="6">
        <v>0.09017361111111111</v>
      </c>
      <c r="O23" s="4">
        <v>7</v>
      </c>
      <c r="P23" s="6">
        <v>0.08628472222222222</v>
      </c>
      <c r="Q23" s="4">
        <v>2</v>
      </c>
      <c r="R23" s="6">
        <v>0.09741898148148148</v>
      </c>
      <c r="S23" s="4">
        <v>6</v>
      </c>
      <c r="T23" s="6">
        <v>0.09045138888888889</v>
      </c>
      <c r="U23" s="4">
        <v>8</v>
      </c>
      <c r="V23" s="6">
        <v>0.08645833333333335</v>
      </c>
      <c r="W23" s="4">
        <v>4</v>
      </c>
      <c r="X23" s="4"/>
      <c r="Y23" s="4"/>
      <c r="Z23" s="4"/>
      <c r="AA23" s="4"/>
      <c r="AB23" s="4"/>
      <c r="AC23" s="4"/>
      <c r="AD23" s="4"/>
      <c r="AE23" s="4"/>
      <c r="AF23" s="6">
        <v>0.10752314814814816</v>
      </c>
      <c r="AG23" s="4">
        <v>14</v>
      </c>
      <c r="AH23" s="6">
        <v>0.0871412037037037</v>
      </c>
      <c r="AI23" s="4">
        <v>7</v>
      </c>
      <c r="AJ23" s="6">
        <v>0.11309027777777779</v>
      </c>
      <c r="AK23" s="4">
        <v>32</v>
      </c>
      <c r="AL23" s="6">
        <v>0.12655092592592593</v>
      </c>
      <c r="AM23" s="4">
        <v>36</v>
      </c>
      <c r="AN23" s="6">
        <v>0.11099537037037037</v>
      </c>
      <c r="AO23" s="4">
        <v>20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6">
        <v>0.09405092592592594</v>
      </c>
      <c r="BA23" s="4">
        <v>20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21" customHeight="1">
      <c r="A24" s="32" t="s">
        <v>252</v>
      </c>
      <c r="B24" s="25">
        <f t="shared" si="0"/>
        <v>14</v>
      </c>
      <c r="C24" s="26">
        <f t="shared" si="2"/>
        <v>1</v>
      </c>
      <c r="D24" s="5"/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>
        <v>0.10622685185185186</v>
      </c>
      <c r="W24" s="4">
        <v>30</v>
      </c>
      <c r="X24" s="4"/>
      <c r="Y24" s="4"/>
      <c r="Z24" s="6">
        <v>0.10231481481481482</v>
      </c>
      <c r="AA24" s="4">
        <v>27</v>
      </c>
      <c r="AB24" s="4"/>
      <c r="AC24" s="4"/>
      <c r="AD24" s="6">
        <v>0.10451388888888889</v>
      </c>
      <c r="AE24" s="4">
        <v>24</v>
      </c>
      <c r="AF24" s="4"/>
      <c r="AG24" s="4"/>
      <c r="AH24" s="4"/>
      <c r="AI24" s="4"/>
      <c r="AJ24" s="4"/>
      <c r="AK24" s="4"/>
      <c r="AL24" s="6">
        <v>0.09365740740740741</v>
      </c>
      <c r="AM24" s="4">
        <v>10</v>
      </c>
      <c r="AN24" s="6">
        <v>0.09116898148148149</v>
      </c>
      <c r="AO24" s="4">
        <v>8</v>
      </c>
      <c r="AP24" s="6">
        <v>0.09020833333333333</v>
      </c>
      <c r="AQ24" s="4">
        <v>5</v>
      </c>
      <c r="AR24" s="12">
        <v>0.08126157407407407</v>
      </c>
      <c r="AS24" s="21">
        <v>1</v>
      </c>
      <c r="AT24" s="6">
        <v>0.08038194444444445</v>
      </c>
      <c r="AU24" s="4">
        <v>2</v>
      </c>
      <c r="AV24" s="6">
        <v>0.08576388888888888</v>
      </c>
      <c r="AW24" s="4">
        <v>3</v>
      </c>
      <c r="AX24" s="6">
        <v>0.09037037037037038</v>
      </c>
      <c r="AY24" s="4">
        <v>3</v>
      </c>
      <c r="AZ24" s="6">
        <v>0.08434027777777776</v>
      </c>
      <c r="BA24" s="4">
        <v>8</v>
      </c>
      <c r="BB24" s="6">
        <v>0.08443287037037038</v>
      </c>
      <c r="BC24" s="4">
        <v>11</v>
      </c>
      <c r="BD24" s="6">
        <v>0.09030092592592592</v>
      </c>
      <c r="BE24" s="4">
        <v>10</v>
      </c>
      <c r="BF24" s="6">
        <f>'[1]Muži'!$E$10</f>
        <v>0.09053240740740741</v>
      </c>
      <c r="BG24" s="4">
        <v>8</v>
      </c>
      <c r="BH24" s="4"/>
      <c r="BI24" s="4"/>
      <c r="BJ24" s="4"/>
      <c r="BK24" s="4"/>
    </row>
    <row r="25" spans="1:63" ht="21" customHeight="1">
      <c r="A25" s="32" t="s">
        <v>256</v>
      </c>
      <c r="B25" s="25">
        <f t="shared" si="0"/>
        <v>14</v>
      </c>
      <c r="C25" s="26">
        <f t="shared" si="2"/>
        <v>0</v>
      </c>
      <c r="D25" s="5"/>
      <c r="E25" s="14"/>
      <c r="F25" s="4"/>
      <c r="G25" s="4"/>
      <c r="H25" s="20"/>
      <c r="I25" s="4"/>
      <c r="J25" s="4"/>
      <c r="K25" s="4"/>
      <c r="L25" s="20"/>
      <c r="M25" s="4"/>
      <c r="N25" s="6">
        <v>0.11633101851851851</v>
      </c>
      <c r="O25" s="4">
        <v>33</v>
      </c>
      <c r="P25" s="6">
        <v>0.14479166666666668</v>
      </c>
      <c r="Q25" s="4">
        <v>67</v>
      </c>
      <c r="R25" s="6">
        <v>0.15872685185185184</v>
      </c>
      <c r="S25" s="4">
        <v>32</v>
      </c>
      <c r="T25" s="6">
        <v>0.12690972222222222</v>
      </c>
      <c r="U25" s="4">
        <v>51</v>
      </c>
      <c r="V25" s="6">
        <v>0.1175462962962963</v>
      </c>
      <c r="W25" s="4">
        <v>39</v>
      </c>
      <c r="X25" s="6">
        <v>0.11469907407407408</v>
      </c>
      <c r="Y25" s="4">
        <v>23</v>
      </c>
      <c r="Z25" s="6">
        <v>0.1133101851851852</v>
      </c>
      <c r="AA25" s="4">
        <v>35</v>
      </c>
      <c r="AB25" s="6">
        <v>0.1357523148148148</v>
      </c>
      <c r="AC25" s="4">
        <v>30</v>
      </c>
      <c r="AD25" s="4"/>
      <c r="AE25" s="4"/>
      <c r="AF25" s="20"/>
      <c r="AG25" s="4"/>
      <c r="AH25" s="6">
        <v>0.10756944444444444</v>
      </c>
      <c r="AI25" s="4">
        <v>40</v>
      </c>
      <c r="AJ25" s="6">
        <v>0.11200231481481482</v>
      </c>
      <c r="AK25" s="4">
        <v>30</v>
      </c>
      <c r="AL25" s="6">
        <v>0.12003472222222222</v>
      </c>
      <c r="AM25" s="4">
        <v>29</v>
      </c>
      <c r="AN25" s="4"/>
      <c r="AO25" s="4"/>
      <c r="AP25" s="4"/>
      <c r="AQ25" s="4"/>
      <c r="AR25" s="6">
        <v>0.1279976851851852</v>
      </c>
      <c r="AS25" s="4">
        <v>52</v>
      </c>
      <c r="AT25" s="6">
        <v>0.11920138888888888</v>
      </c>
      <c r="AU25" s="4">
        <v>49</v>
      </c>
      <c r="AV25" s="4"/>
      <c r="AW25" s="4"/>
      <c r="AX25" s="6">
        <v>0.13784722222222223</v>
      </c>
      <c r="AY25" s="4">
        <v>39</v>
      </c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1" customHeight="1">
      <c r="A26" s="32" t="s">
        <v>19</v>
      </c>
      <c r="B26" s="25">
        <f t="shared" si="0"/>
        <v>13</v>
      </c>
      <c r="C26" s="26">
        <f t="shared" si="2"/>
        <v>0</v>
      </c>
      <c r="D26" s="5">
        <v>0.11833333333333333</v>
      </c>
      <c r="E26" s="11">
        <v>29</v>
      </c>
      <c r="F26" s="6">
        <v>0.11391203703703705</v>
      </c>
      <c r="G26" s="4">
        <v>10</v>
      </c>
      <c r="H26" s="4"/>
      <c r="I26" s="4"/>
      <c r="J26" s="6">
        <v>0.10451388888888889</v>
      </c>
      <c r="K26" s="4">
        <v>30</v>
      </c>
      <c r="L26" s="6">
        <v>0.09988425925925926</v>
      </c>
      <c r="M26" s="4">
        <v>22</v>
      </c>
      <c r="N26" s="6">
        <v>0.10697916666666667</v>
      </c>
      <c r="O26" s="4">
        <v>27</v>
      </c>
      <c r="P26" s="6">
        <v>0.10424768518518518</v>
      </c>
      <c r="Q26" s="4">
        <v>40</v>
      </c>
      <c r="R26" s="6">
        <v>0.1133449074074074</v>
      </c>
      <c r="S26" s="4">
        <v>19</v>
      </c>
      <c r="T26" s="4"/>
      <c r="U26" s="4"/>
      <c r="V26" s="6">
        <v>0.10364583333333333</v>
      </c>
      <c r="W26" s="4">
        <v>27</v>
      </c>
      <c r="X26" s="6">
        <v>0.11372685185185184</v>
      </c>
      <c r="Y26" s="4">
        <v>20</v>
      </c>
      <c r="Z26" s="4"/>
      <c r="AA26" s="4"/>
      <c r="AB26" s="6">
        <v>0.10793981481481481</v>
      </c>
      <c r="AC26" s="4">
        <v>17</v>
      </c>
      <c r="AD26" s="6">
        <v>0.10739583333333334</v>
      </c>
      <c r="AE26" s="4">
        <v>25</v>
      </c>
      <c r="AF26" s="6">
        <v>0.11359953703703703</v>
      </c>
      <c r="AG26" s="4">
        <v>20</v>
      </c>
      <c r="AH26" s="6">
        <v>0.1070138888888889</v>
      </c>
      <c r="AI26" s="4">
        <v>38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1" customHeight="1">
      <c r="A27" s="32" t="s">
        <v>44</v>
      </c>
      <c r="B27" s="25">
        <f t="shared" si="0"/>
        <v>13</v>
      </c>
      <c r="C27" s="26">
        <f t="shared" si="2"/>
        <v>0</v>
      </c>
      <c r="D27" s="5">
        <v>0.15199074074074073</v>
      </c>
      <c r="E27" s="14">
        <v>40</v>
      </c>
      <c r="F27" s="6">
        <v>0.14311342592592594</v>
      </c>
      <c r="G27" s="4">
        <v>22</v>
      </c>
      <c r="H27" s="6">
        <v>0.1587962962962963</v>
      </c>
      <c r="I27" s="4">
        <v>62</v>
      </c>
      <c r="J27" s="6">
        <v>0.13234953703703703</v>
      </c>
      <c r="K27" s="4">
        <v>57</v>
      </c>
      <c r="L27" s="6">
        <v>0.1190625</v>
      </c>
      <c r="M27" s="4">
        <v>41</v>
      </c>
      <c r="N27" s="6">
        <v>0.1267013888888889</v>
      </c>
      <c r="O27" s="4">
        <v>40</v>
      </c>
      <c r="P27" s="4"/>
      <c r="Q27" s="4"/>
      <c r="R27" s="6">
        <v>0.1603240740740741</v>
      </c>
      <c r="S27" s="4">
        <v>34</v>
      </c>
      <c r="T27" s="6">
        <v>0.12451388888888888</v>
      </c>
      <c r="U27" s="4">
        <v>49</v>
      </c>
      <c r="V27" s="6">
        <v>0.12175925925925928</v>
      </c>
      <c r="W27" s="4">
        <v>44</v>
      </c>
      <c r="X27" s="4"/>
      <c r="Y27" s="4"/>
      <c r="Z27" s="6">
        <v>0.12109953703703703</v>
      </c>
      <c r="AA27" s="4">
        <v>40</v>
      </c>
      <c r="AB27" s="4"/>
      <c r="AC27" s="4"/>
      <c r="AD27" s="4"/>
      <c r="AE27" s="4"/>
      <c r="AF27" s="6">
        <v>0.12841435185185185</v>
      </c>
      <c r="AG27" s="4">
        <v>31</v>
      </c>
      <c r="AH27" s="6">
        <v>0.11857638888888888</v>
      </c>
      <c r="AI27" s="4">
        <v>44</v>
      </c>
      <c r="AJ27" s="6">
        <v>0.12655092592592593</v>
      </c>
      <c r="AK27" s="4">
        <v>42</v>
      </c>
      <c r="AL27" s="4"/>
      <c r="AM27" s="4"/>
      <c r="AN27" s="4"/>
      <c r="AO27" s="4"/>
      <c r="AP27" s="4"/>
      <c r="AQ27" s="4"/>
      <c r="AR27" s="20"/>
      <c r="AS27" s="4"/>
      <c r="AT27" s="4"/>
      <c r="AU27" s="4"/>
      <c r="AV27" s="4"/>
      <c r="AW27" s="4"/>
      <c r="AX27" s="4"/>
      <c r="AY27" s="4"/>
      <c r="AZ27" s="20"/>
      <c r="BA27" s="4"/>
      <c r="BB27" s="20"/>
      <c r="BC27" s="4"/>
      <c r="BD27" s="4"/>
      <c r="BE27" s="4"/>
      <c r="BF27" s="20"/>
      <c r="BG27" s="4"/>
      <c r="BH27" s="20"/>
      <c r="BI27" s="4"/>
      <c r="BJ27" s="4"/>
      <c r="BK27" s="4"/>
    </row>
    <row r="28" spans="1:63" ht="21" customHeight="1">
      <c r="A28" s="32" t="s">
        <v>331</v>
      </c>
      <c r="B28" s="25">
        <f t="shared" si="0"/>
        <v>13</v>
      </c>
      <c r="C28" s="26">
        <f t="shared" si="2"/>
        <v>1</v>
      </c>
      <c r="D28" s="5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6">
        <v>0.11758101851851853</v>
      </c>
      <c r="AE28" s="20">
        <v>33</v>
      </c>
      <c r="AF28" s="6">
        <v>0.1283564814814815</v>
      </c>
      <c r="AG28" s="20">
        <v>30</v>
      </c>
      <c r="AH28" s="6">
        <v>0.11337962962962962</v>
      </c>
      <c r="AI28" s="20">
        <v>42</v>
      </c>
      <c r="AJ28" s="20"/>
      <c r="AK28" s="20"/>
      <c r="AL28" s="6">
        <v>0.10503472222222222</v>
      </c>
      <c r="AM28" s="20">
        <v>24</v>
      </c>
      <c r="AN28" s="6">
        <v>0.10659722222222223</v>
      </c>
      <c r="AO28" s="20">
        <v>17</v>
      </c>
      <c r="AP28" s="6">
        <v>0.10747685185185185</v>
      </c>
      <c r="AQ28" s="20">
        <v>17</v>
      </c>
      <c r="AR28" s="6">
        <v>0.09378472222222223</v>
      </c>
      <c r="AS28" s="20">
        <v>12</v>
      </c>
      <c r="AT28" s="6">
        <v>0.09253472222222221</v>
      </c>
      <c r="AU28" s="20">
        <v>16</v>
      </c>
      <c r="AV28" s="6">
        <v>0.09560185185185184</v>
      </c>
      <c r="AW28" s="20">
        <v>11</v>
      </c>
      <c r="AX28" s="6">
        <v>0.10148148148148149</v>
      </c>
      <c r="AY28" s="20">
        <v>17</v>
      </c>
      <c r="AZ28" s="6">
        <v>0.10494212962962964</v>
      </c>
      <c r="BA28" s="20">
        <v>42</v>
      </c>
      <c r="BB28" s="8">
        <v>0.09134259259259259</v>
      </c>
      <c r="BC28" s="21">
        <v>21</v>
      </c>
      <c r="BD28" s="6">
        <v>0.09872685185185186</v>
      </c>
      <c r="BE28" s="20">
        <v>22</v>
      </c>
      <c r="BF28" s="4"/>
      <c r="BG28" s="4"/>
      <c r="BH28" s="4"/>
      <c r="BI28" s="4"/>
      <c r="BJ28" s="4"/>
      <c r="BK28" s="4"/>
    </row>
    <row r="29" spans="1:63" ht="21" customHeight="1">
      <c r="A29" s="32" t="s">
        <v>340</v>
      </c>
      <c r="B29" s="25">
        <f t="shared" si="0"/>
        <v>11</v>
      </c>
      <c r="C29" s="26">
        <f t="shared" si="2"/>
        <v>0</v>
      </c>
      <c r="D29" s="20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0"/>
      <c r="U29" s="4"/>
      <c r="V29" s="4"/>
      <c r="W29" s="4"/>
      <c r="X29" s="20"/>
      <c r="Y29" s="4"/>
      <c r="Z29" s="4"/>
      <c r="AA29" s="4"/>
      <c r="AB29" s="4"/>
      <c r="AC29" s="4"/>
      <c r="AD29" s="4"/>
      <c r="AE29" s="4"/>
      <c r="AF29" s="6">
        <v>0.11064814814814815</v>
      </c>
      <c r="AG29" s="4">
        <v>18</v>
      </c>
      <c r="AH29" s="6">
        <v>0.1029398148148148</v>
      </c>
      <c r="AI29" s="4">
        <v>31</v>
      </c>
      <c r="AJ29" s="6">
        <v>0.10983796296296296</v>
      </c>
      <c r="AK29" s="4">
        <v>27</v>
      </c>
      <c r="AL29" s="6">
        <v>0.11993055555555555</v>
      </c>
      <c r="AM29" s="4">
        <v>28</v>
      </c>
      <c r="AN29" s="6">
        <v>0.1250462962962963</v>
      </c>
      <c r="AO29" s="4">
        <v>24</v>
      </c>
      <c r="AP29" s="4"/>
      <c r="AQ29" s="4"/>
      <c r="AR29" s="6">
        <v>0.09884259259259259</v>
      </c>
      <c r="AS29" s="4">
        <v>26</v>
      </c>
      <c r="AT29" s="6">
        <v>0.09348379629629629</v>
      </c>
      <c r="AU29" s="4">
        <v>18</v>
      </c>
      <c r="AV29" s="4"/>
      <c r="AW29" s="4"/>
      <c r="AX29" s="20"/>
      <c r="AY29" s="4"/>
      <c r="AZ29" s="4"/>
      <c r="BA29" s="4"/>
      <c r="BB29" s="6">
        <v>0.09686342592592594</v>
      </c>
      <c r="BC29" s="4">
        <v>30</v>
      </c>
      <c r="BD29" s="6">
        <v>0.0976273148148148</v>
      </c>
      <c r="BE29" s="4">
        <v>21</v>
      </c>
      <c r="BF29" s="6">
        <f>'[1]Muži'!$E$22</f>
        <v>0.10381944444444445</v>
      </c>
      <c r="BG29" s="4">
        <v>20</v>
      </c>
      <c r="BH29" s="6">
        <v>0.10284722222222221</v>
      </c>
      <c r="BI29" s="4">
        <v>27</v>
      </c>
      <c r="BJ29" s="4"/>
      <c r="BK29" s="4"/>
    </row>
    <row r="30" spans="1:63" ht="21" customHeight="1">
      <c r="A30" s="32" t="s">
        <v>413</v>
      </c>
      <c r="B30" s="25">
        <f t="shared" si="0"/>
        <v>11</v>
      </c>
      <c r="C30" s="26">
        <f t="shared" si="2"/>
        <v>2</v>
      </c>
      <c r="D30" s="20"/>
      <c r="E30" s="14"/>
      <c r="F30" s="2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6">
        <v>0.08270833333333333</v>
      </c>
      <c r="AO30" s="4">
        <v>2</v>
      </c>
      <c r="AP30" s="6">
        <v>0.08524305555555556</v>
      </c>
      <c r="AQ30" s="4">
        <v>3</v>
      </c>
      <c r="AR30" s="6">
        <v>0.08128472222222222</v>
      </c>
      <c r="AS30" s="4">
        <v>3</v>
      </c>
      <c r="AT30" s="12">
        <v>0.07950231481481482</v>
      </c>
      <c r="AU30" s="21">
        <v>1</v>
      </c>
      <c r="AV30" s="12">
        <v>0.08542824074074074</v>
      </c>
      <c r="AW30" s="21">
        <v>1</v>
      </c>
      <c r="AX30" s="6">
        <v>0.08673611111111111</v>
      </c>
      <c r="AY30" s="4">
        <v>2</v>
      </c>
      <c r="AZ30" s="6">
        <v>0.08848379629629628</v>
      </c>
      <c r="BA30" s="4">
        <v>14</v>
      </c>
      <c r="BB30" s="6">
        <v>0.07793981481481481</v>
      </c>
      <c r="BC30" s="4">
        <v>3</v>
      </c>
      <c r="BD30" s="6">
        <v>0.07607638888888889</v>
      </c>
      <c r="BE30" s="4">
        <v>3</v>
      </c>
      <c r="BF30" s="6">
        <f>'[1]Muži'!$E$4</f>
        <v>0.08166666666666667</v>
      </c>
      <c r="BG30" s="4">
        <v>2</v>
      </c>
      <c r="BH30" s="6">
        <v>0.08203703703703703</v>
      </c>
      <c r="BI30" s="4">
        <v>4</v>
      </c>
      <c r="BJ30" s="4"/>
      <c r="BK30" s="4"/>
    </row>
    <row r="31" spans="1:57" ht="21" customHeight="1">
      <c r="A31" s="32" t="s">
        <v>33</v>
      </c>
      <c r="B31" s="25">
        <f t="shared" si="0"/>
        <v>11</v>
      </c>
      <c r="C31" s="26">
        <f t="shared" si="2"/>
        <v>5</v>
      </c>
      <c r="D31" s="5">
        <v>0.1170486111111111</v>
      </c>
      <c r="E31" s="14">
        <v>27</v>
      </c>
      <c r="F31" s="6">
        <v>0.11138888888888888</v>
      </c>
      <c r="G31" s="4">
        <v>8</v>
      </c>
      <c r="H31" s="8">
        <v>0.0920949074074074</v>
      </c>
      <c r="I31" s="21">
        <v>5</v>
      </c>
      <c r="J31" s="8">
        <v>0.08969907407407407</v>
      </c>
      <c r="K31" s="21">
        <v>7</v>
      </c>
      <c r="L31" s="8">
        <v>0.09137731481481481</v>
      </c>
      <c r="M31" s="21">
        <v>10</v>
      </c>
      <c r="N31" s="6">
        <v>0.09500000000000001</v>
      </c>
      <c r="O31" s="4">
        <v>14</v>
      </c>
      <c r="P31" s="8">
        <v>0.09097222222222222</v>
      </c>
      <c r="Q31" s="21">
        <v>9</v>
      </c>
      <c r="R31" s="8">
        <v>0.1054398148148148</v>
      </c>
      <c r="S31" s="21">
        <v>10</v>
      </c>
      <c r="T31" s="6">
        <v>0.09827546296296297</v>
      </c>
      <c r="U31" s="4">
        <v>22</v>
      </c>
      <c r="V31" s="4"/>
      <c r="W31" s="4"/>
      <c r="X31" s="4"/>
      <c r="Y31" s="4"/>
      <c r="Z31" s="6">
        <v>0.10047453703703703</v>
      </c>
      <c r="AA31" s="4">
        <v>25</v>
      </c>
      <c r="AB31" s="6">
        <v>0.11456018518518518</v>
      </c>
      <c r="AC31" s="4">
        <v>21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63" ht="21" customHeight="1">
      <c r="A32" s="32" t="s">
        <v>18</v>
      </c>
      <c r="B32" s="25">
        <f t="shared" si="0"/>
        <v>10</v>
      </c>
      <c r="C32" s="26">
        <f t="shared" si="2"/>
        <v>3</v>
      </c>
      <c r="D32" s="5">
        <v>0.10722222222222222</v>
      </c>
      <c r="E32" s="11">
        <v>17</v>
      </c>
      <c r="F32" s="20"/>
      <c r="G32" s="4"/>
      <c r="H32" s="20"/>
      <c r="I32" s="4"/>
      <c r="J32" s="6">
        <v>0.12017361111111112</v>
      </c>
      <c r="K32" s="4">
        <v>46</v>
      </c>
      <c r="L32" s="6">
        <v>0.09699074074074075</v>
      </c>
      <c r="M32" s="4">
        <v>19</v>
      </c>
      <c r="N32" s="4"/>
      <c r="O32" s="4"/>
      <c r="P32" s="6">
        <v>0.10636574074074073</v>
      </c>
      <c r="Q32" s="4">
        <v>44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6">
        <v>0.1075462962962963</v>
      </c>
      <c r="AI32" s="4">
        <v>39</v>
      </c>
      <c r="AJ32" s="4"/>
      <c r="AK32" s="4"/>
      <c r="AL32" s="4"/>
      <c r="AM32" s="4"/>
      <c r="AN32" s="6">
        <v>0.1027199074074074</v>
      </c>
      <c r="AO32" s="4">
        <v>3</v>
      </c>
      <c r="AP32" s="8">
        <v>0.0996875</v>
      </c>
      <c r="AQ32" s="21">
        <v>9</v>
      </c>
      <c r="AR32" s="8">
        <v>0.09454861111111111</v>
      </c>
      <c r="AS32" s="21">
        <v>14</v>
      </c>
      <c r="AT32" s="4"/>
      <c r="AU32" s="4"/>
      <c r="AV32" s="8">
        <v>0.09916666666666667</v>
      </c>
      <c r="AW32" s="21">
        <v>15</v>
      </c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6">
        <v>0.10212962962962963</v>
      </c>
      <c r="BI32" s="4">
        <v>25</v>
      </c>
      <c r="BJ32" s="4"/>
      <c r="BK32" s="4"/>
    </row>
    <row r="33" spans="1:63" ht="21" customHeight="1">
      <c r="A33" s="32" t="s">
        <v>334</v>
      </c>
      <c r="B33" s="25">
        <f t="shared" si="0"/>
        <v>10</v>
      </c>
      <c r="C33" s="26">
        <f t="shared" si="2"/>
        <v>0</v>
      </c>
      <c r="D33" s="5"/>
      <c r="E33" s="14"/>
      <c r="F33" s="4"/>
      <c r="G33" s="4"/>
      <c r="H33" s="20"/>
      <c r="I33" s="4"/>
      <c r="J33" s="2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6">
        <v>0.12916666666666668</v>
      </c>
      <c r="AE33" s="4">
        <v>40</v>
      </c>
      <c r="AF33" s="20"/>
      <c r="AG33" s="4"/>
      <c r="AH33" s="20"/>
      <c r="AI33" s="4"/>
      <c r="AJ33" s="6">
        <v>0.11184027777777777</v>
      </c>
      <c r="AK33" s="4">
        <v>29</v>
      </c>
      <c r="AL33" s="6">
        <v>0.12738425925925925</v>
      </c>
      <c r="AM33" s="4">
        <v>40</v>
      </c>
      <c r="AN33" s="6">
        <v>0.14305555555555557</v>
      </c>
      <c r="AO33" s="4">
        <v>34</v>
      </c>
      <c r="AP33" s="6">
        <v>0.1472800925925926</v>
      </c>
      <c r="AQ33" s="4">
        <v>33</v>
      </c>
      <c r="AR33" s="6">
        <v>0.12596064814814814</v>
      </c>
      <c r="AS33" s="4">
        <v>50</v>
      </c>
      <c r="AT33" s="4"/>
      <c r="AU33" s="4"/>
      <c r="AV33" s="4"/>
      <c r="AW33" s="4"/>
      <c r="AX33" s="4"/>
      <c r="AY33" s="4"/>
      <c r="AZ33" s="6">
        <v>0.12826388888888887</v>
      </c>
      <c r="BA33" s="4">
        <v>55</v>
      </c>
      <c r="BB33" s="4"/>
      <c r="BC33" s="4"/>
      <c r="BD33" s="6">
        <v>0.12203703703703704</v>
      </c>
      <c r="BE33" s="4">
        <v>31</v>
      </c>
      <c r="BF33" s="6">
        <f>'[1]Muži'!$E$33</f>
        <v>0.12847222222222224</v>
      </c>
      <c r="BG33" s="4">
        <v>31</v>
      </c>
      <c r="BH33" s="6">
        <v>0.1183449074074074</v>
      </c>
      <c r="BI33" s="4">
        <v>33</v>
      </c>
      <c r="BJ33" s="4"/>
      <c r="BK33" s="4"/>
    </row>
    <row r="34" spans="1:63" ht="21" customHeight="1">
      <c r="A34" s="32" t="s">
        <v>345</v>
      </c>
      <c r="B34" s="25">
        <f t="shared" si="0"/>
        <v>10</v>
      </c>
      <c r="C34" s="26">
        <f t="shared" si="2"/>
        <v>0</v>
      </c>
      <c r="D34" s="20"/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6">
        <v>0.13153935185185187</v>
      </c>
      <c r="AG34" s="4">
        <v>33</v>
      </c>
      <c r="AH34" s="6">
        <v>0.09854166666666668</v>
      </c>
      <c r="AI34" s="4">
        <v>26</v>
      </c>
      <c r="AJ34" s="20"/>
      <c r="AK34" s="4"/>
      <c r="AL34" s="4"/>
      <c r="AM34" s="4"/>
      <c r="AN34" s="6">
        <v>0.1027199074074074</v>
      </c>
      <c r="AO34" s="4">
        <v>12</v>
      </c>
      <c r="AP34" s="4"/>
      <c r="AQ34" s="4"/>
      <c r="AR34" s="4"/>
      <c r="AS34" s="4"/>
      <c r="AT34" s="6">
        <v>0.10025462962962962</v>
      </c>
      <c r="AU34" s="4">
        <v>32</v>
      </c>
      <c r="AV34" s="6">
        <v>0.09600694444444445</v>
      </c>
      <c r="AW34" s="4">
        <v>16</v>
      </c>
      <c r="AX34" s="6">
        <v>0.10452546296296296</v>
      </c>
      <c r="AY34" s="4">
        <v>22</v>
      </c>
      <c r="AZ34" s="6">
        <v>0.0952662037037037</v>
      </c>
      <c r="BA34" s="4">
        <v>26</v>
      </c>
      <c r="BB34" s="4"/>
      <c r="BC34" s="4"/>
      <c r="BD34" s="6">
        <v>0.09953703703703703</v>
      </c>
      <c r="BE34" s="4">
        <v>23</v>
      </c>
      <c r="BF34" s="6">
        <f>'[1]Muži'!$E$20</f>
        <v>0.10184027777777778</v>
      </c>
      <c r="BG34" s="4">
        <v>18</v>
      </c>
      <c r="BH34" s="6">
        <v>0.09876157407407408</v>
      </c>
      <c r="BI34" s="4">
        <v>21</v>
      </c>
      <c r="BJ34" s="4"/>
      <c r="BK34" s="4"/>
    </row>
    <row r="35" spans="1:63" ht="21" customHeight="1">
      <c r="A35" s="32" t="s">
        <v>34</v>
      </c>
      <c r="B35" s="25">
        <f t="shared" si="0"/>
        <v>9</v>
      </c>
      <c r="C35" s="26">
        <f t="shared" si="2"/>
        <v>0</v>
      </c>
      <c r="D35" s="5"/>
      <c r="E35" s="14"/>
      <c r="F35" s="6">
        <v>0.11277777777777777</v>
      </c>
      <c r="G35" s="20">
        <v>9</v>
      </c>
      <c r="H35" s="6">
        <v>0.10438657407407408</v>
      </c>
      <c r="I35" s="20">
        <v>25</v>
      </c>
      <c r="J35" s="6">
        <v>0.10659722222222223</v>
      </c>
      <c r="K35" s="20">
        <v>33</v>
      </c>
      <c r="L35" s="6">
        <v>0.10115740740740742</v>
      </c>
      <c r="M35" s="20">
        <v>28</v>
      </c>
      <c r="N35" s="6">
        <v>0.11778935185185185</v>
      </c>
      <c r="O35" s="20">
        <v>36</v>
      </c>
      <c r="P35" s="6">
        <v>0.11412037037037037</v>
      </c>
      <c r="Q35" s="20">
        <v>51</v>
      </c>
      <c r="R35" s="6">
        <v>0.14221064814814816</v>
      </c>
      <c r="S35" s="20">
        <v>31</v>
      </c>
      <c r="T35" s="20"/>
      <c r="U35" s="20"/>
      <c r="V35" s="6">
        <v>0.10421296296296297</v>
      </c>
      <c r="W35" s="20">
        <v>28</v>
      </c>
      <c r="X35" s="20"/>
      <c r="Y35" s="20"/>
      <c r="Z35" s="20"/>
      <c r="AA35" s="20"/>
      <c r="AB35" s="20"/>
      <c r="AC35" s="20"/>
      <c r="AD35" s="6">
        <v>0.11410879629629629</v>
      </c>
      <c r="AE35" s="20">
        <v>30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ht="21" customHeight="1">
      <c r="A36" s="32" t="s">
        <v>279</v>
      </c>
      <c r="B36" s="25">
        <f t="shared" si="0"/>
        <v>9</v>
      </c>
      <c r="C36" s="26">
        <f t="shared" si="2"/>
        <v>0</v>
      </c>
      <c r="D36" s="5"/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>
        <v>0.14606481481481481</v>
      </c>
      <c r="Y36" s="4">
        <v>4</v>
      </c>
      <c r="Z36" s="4"/>
      <c r="AA36" s="4"/>
      <c r="AB36" s="4"/>
      <c r="AC36" s="4"/>
      <c r="AD36" s="6">
        <v>0.08847222222222223</v>
      </c>
      <c r="AE36" s="4">
        <v>3</v>
      </c>
      <c r="AF36" s="6">
        <v>0.08891203703703704</v>
      </c>
      <c r="AG36" s="4">
        <v>7</v>
      </c>
      <c r="AH36" s="6">
        <v>0.085</v>
      </c>
      <c r="AI36" s="4">
        <v>9</v>
      </c>
      <c r="AJ36" s="6">
        <v>0.08202546296296297</v>
      </c>
      <c r="AK36" s="4">
        <v>4</v>
      </c>
      <c r="AL36" s="6">
        <v>0.07969907407407407</v>
      </c>
      <c r="AM36" s="4">
        <v>4</v>
      </c>
      <c r="AN36" s="6">
        <v>0.07851851851851853</v>
      </c>
      <c r="AO36" s="4">
        <v>4</v>
      </c>
      <c r="AP36" s="4"/>
      <c r="AQ36" s="4"/>
      <c r="AR36" s="6">
        <v>0.07403935185185186</v>
      </c>
      <c r="AS36" s="4">
        <v>4</v>
      </c>
      <c r="AT36" s="4"/>
      <c r="AU36" s="4"/>
      <c r="AV36" s="4"/>
      <c r="AW36" s="4"/>
      <c r="AX36" s="6">
        <v>0.07817129629629631</v>
      </c>
      <c r="AY36" s="4">
        <v>3</v>
      </c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1" customHeight="1">
      <c r="A37" s="32" t="s">
        <v>39</v>
      </c>
      <c r="B37" s="25">
        <f t="shared" si="0"/>
        <v>9</v>
      </c>
      <c r="C37" s="26">
        <f t="shared" si="2"/>
        <v>0</v>
      </c>
      <c r="D37" s="5">
        <v>0.12450231481481482</v>
      </c>
      <c r="E37" s="14">
        <v>33</v>
      </c>
      <c r="F37" s="6">
        <v>0.12363425925925926</v>
      </c>
      <c r="G37" s="4">
        <v>16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0"/>
      <c r="Y37" s="4"/>
      <c r="Z37" s="4"/>
      <c r="AA37" s="4"/>
      <c r="AB37" s="4"/>
      <c r="AC37" s="4"/>
      <c r="AD37" s="20"/>
      <c r="AE37" s="4"/>
      <c r="AF37" s="20"/>
      <c r="AG37" s="4"/>
      <c r="AH37" s="20"/>
      <c r="AI37" s="4"/>
      <c r="AJ37" s="20"/>
      <c r="AK37" s="4"/>
      <c r="AL37" s="20"/>
      <c r="AM37" s="4"/>
      <c r="AN37" s="20"/>
      <c r="AO37" s="4"/>
      <c r="AP37" s="6">
        <v>0.12453703703703704</v>
      </c>
      <c r="AQ37" s="4">
        <v>29</v>
      </c>
      <c r="AR37" s="6">
        <v>0.1102199074074074</v>
      </c>
      <c r="AS37" s="4">
        <v>38</v>
      </c>
      <c r="AT37" s="6">
        <v>0.10844907407407407</v>
      </c>
      <c r="AU37" s="4">
        <v>42</v>
      </c>
      <c r="AV37" s="20"/>
      <c r="AW37" s="4"/>
      <c r="AX37" s="20"/>
      <c r="AY37" s="4"/>
      <c r="AZ37" s="20"/>
      <c r="BA37" s="4"/>
      <c r="BB37" s="6">
        <v>0.11265046296296295</v>
      </c>
      <c r="BC37" s="4">
        <v>41</v>
      </c>
      <c r="BD37" s="6">
        <v>0.1173263888888889</v>
      </c>
      <c r="BE37" s="20">
        <v>29</v>
      </c>
      <c r="BF37" s="6">
        <f>'[1]Muži'!$E$29</f>
        <v>0.11206018518518518</v>
      </c>
      <c r="BG37" s="4">
        <v>27</v>
      </c>
      <c r="BH37" s="6">
        <v>0.10864583333333333</v>
      </c>
      <c r="BI37" s="4">
        <v>31</v>
      </c>
      <c r="BJ37" s="4"/>
      <c r="BK37" s="4"/>
    </row>
    <row r="38" spans="1:63" ht="21" customHeight="1">
      <c r="A38" s="32" t="s">
        <v>127</v>
      </c>
      <c r="B38" s="25">
        <f t="shared" si="0"/>
        <v>8</v>
      </c>
      <c r="C38" s="26">
        <f t="shared" si="2"/>
        <v>0</v>
      </c>
      <c r="D38" s="5"/>
      <c r="E38" s="14"/>
      <c r="F38" s="4"/>
      <c r="G38" s="4"/>
      <c r="H38" s="4"/>
      <c r="I38" s="4"/>
      <c r="J38" s="4"/>
      <c r="K38" s="4"/>
      <c r="L38" s="6">
        <v>0.09363425925925926</v>
      </c>
      <c r="M38" s="4">
        <v>13</v>
      </c>
      <c r="N38" s="6">
        <v>0.09559027777777777</v>
      </c>
      <c r="O38" s="4">
        <v>15</v>
      </c>
      <c r="P38" s="4"/>
      <c r="Q38" s="4"/>
      <c r="R38" s="6">
        <v>0.0966550925925926</v>
      </c>
      <c r="S38" s="4">
        <v>5</v>
      </c>
      <c r="T38" s="6">
        <v>0.08693287037037038</v>
      </c>
      <c r="U38" s="4">
        <v>6</v>
      </c>
      <c r="V38" s="6">
        <v>0.08646990740740741</v>
      </c>
      <c r="W38" s="4">
        <v>5</v>
      </c>
      <c r="X38" s="20"/>
      <c r="Y38" s="4"/>
      <c r="Z38" s="6">
        <v>0.09788194444444444</v>
      </c>
      <c r="AA38" s="4">
        <v>21</v>
      </c>
      <c r="AB38" s="6">
        <v>0.09462962962962962</v>
      </c>
      <c r="AC38" s="4">
        <v>7</v>
      </c>
      <c r="AD38" s="20"/>
      <c r="AE38" s="4"/>
      <c r="AF38" s="20"/>
      <c r="AG38" s="4"/>
      <c r="AH38" s="20"/>
      <c r="AI38" s="4"/>
      <c r="AJ38" s="6">
        <v>0.09686342592592594</v>
      </c>
      <c r="AK38" s="4">
        <v>16</v>
      </c>
      <c r="AL38" s="20"/>
      <c r="AM38" s="4"/>
      <c r="AN38" s="20"/>
      <c r="AO38" s="4"/>
      <c r="AP38" s="20"/>
      <c r="AQ38" s="4"/>
      <c r="AR38" s="20"/>
      <c r="AS38" s="4"/>
      <c r="AT38" s="20"/>
      <c r="AU38" s="4"/>
      <c r="AV38" s="20"/>
      <c r="AW38" s="4"/>
      <c r="AX38" s="20"/>
      <c r="AY38" s="4"/>
      <c r="AZ38" s="20"/>
      <c r="BA38" s="4"/>
      <c r="BB38" s="4"/>
      <c r="BC38" s="4"/>
      <c r="BD38" s="20"/>
      <c r="BE38" s="20"/>
      <c r="BF38" s="20"/>
      <c r="BG38" s="4"/>
      <c r="BH38" s="4"/>
      <c r="BI38" s="4"/>
      <c r="BJ38" s="4"/>
      <c r="BK38" s="4"/>
    </row>
    <row r="39" spans="1:63" ht="21" customHeight="1">
      <c r="A39" s="32" t="s">
        <v>168</v>
      </c>
      <c r="B39" s="25">
        <f t="shared" si="0"/>
        <v>8</v>
      </c>
      <c r="C39" s="26">
        <f t="shared" si="2"/>
        <v>0</v>
      </c>
      <c r="D39" s="5">
        <v>0.1264236111111111</v>
      </c>
      <c r="E39" s="14">
        <v>35</v>
      </c>
      <c r="F39" s="4"/>
      <c r="G39" s="4"/>
      <c r="H39" s="20"/>
      <c r="I39" s="4"/>
      <c r="J39" s="20"/>
      <c r="K39" s="4"/>
      <c r="L39" s="20"/>
      <c r="M39" s="4"/>
      <c r="N39" s="4"/>
      <c r="O39" s="4"/>
      <c r="P39" s="6">
        <v>0.09103009259259259</v>
      </c>
      <c r="Q39" s="4">
        <v>10</v>
      </c>
      <c r="R39" s="4"/>
      <c r="S39" s="4"/>
      <c r="T39" s="6">
        <v>0.09825231481481482</v>
      </c>
      <c r="U39" s="4">
        <v>21</v>
      </c>
      <c r="V39" s="6">
        <v>0.09837962962962964</v>
      </c>
      <c r="W39" s="4">
        <v>18</v>
      </c>
      <c r="X39" s="20"/>
      <c r="Y39" s="4"/>
      <c r="Z39" s="4"/>
      <c r="AA39" s="4"/>
      <c r="AB39" s="4"/>
      <c r="AC39" s="4"/>
      <c r="AD39" s="20"/>
      <c r="AE39" s="4"/>
      <c r="AF39" s="6">
        <v>0.10819444444444444</v>
      </c>
      <c r="AG39" s="4">
        <v>16</v>
      </c>
      <c r="AH39" s="6">
        <v>0.09094907407407408</v>
      </c>
      <c r="AI39" s="4">
        <v>12</v>
      </c>
      <c r="AJ39" s="6">
        <v>0.0909375</v>
      </c>
      <c r="AK39" s="4">
        <v>9</v>
      </c>
      <c r="AL39" s="6">
        <v>0.09349537037037037</v>
      </c>
      <c r="AM39" s="4">
        <v>9</v>
      </c>
      <c r="AN39" s="20"/>
      <c r="AO39" s="4"/>
      <c r="AP39" s="20"/>
      <c r="AQ39" s="4"/>
      <c r="AR39" s="20"/>
      <c r="AS39" s="4"/>
      <c r="AT39" s="20"/>
      <c r="AU39" s="4"/>
      <c r="AV39" s="20"/>
      <c r="AW39" s="4"/>
      <c r="AX39" s="20"/>
      <c r="AY39" s="4"/>
      <c r="AZ39" s="20"/>
      <c r="BA39" s="4"/>
      <c r="BB39" s="4"/>
      <c r="BC39" s="4"/>
      <c r="BD39" s="20"/>
      <c r="BE39" s="20"/>
      <c r="BF39" s="20"/>
      <c r="BG39" s="4"/>
      <c r="BH39" s="4"/>
      <c r="BI39" s="4"/>
      <c r="BJ39" s="4"/>
      <c r="BK39" s="4"/>
    </row>
    <row r="40" spans="1:63" ht="21" customHeight="1">
      <c r="A40" s="32" t="s">
        <v>319</v>
      </c>
      <c r="B40" s="25">
        <f t="shared" si="0"/>
        <v>8</v>
      </c>
      <c r="C40" s="26">
        <f t="shared" si="2"/>
        <v>0</v>
      </c>
      <c r="D40" s="5"/>
      <c r="E40" s="14"/>
      <c r="F40" s="4"/>
      <c r="G40" s="4"/>
      <c r="H40" s="4"/>
      <c r="I40" s="4"/>
      <c r="J40" s="20"/>
      <c r="K40" s="4"/>
      <c r="L40" s="4"/>
      <c r="M40" s="4"/>
      <c r="N40" s="20"/>
      <c r="O40" s="20"/>
      <c r="P40" s="20"/>
      <c r="Q40" s="4"/>
      <c r="R40" s="4"/>
      <c r="S40" s="4"/>
      <c r="T40" s="20"/>
      <c r="U40" s="4"/>
      <c r="V40" s="4"/>
      <c r="W40" s="4"/>
      <c r="X40" s="4"/>
      <c r="Y40" s="4"/>
      <c r="Z40" s="4"/>
      <c r="AA40" s="4"/>
      <c r="AB40" s="6">
        <v>0.1361226851851852</v>
      </c>
      <c r="AC40" s="4">
        <v>31</v>
      </c>
      <c r="AD40" s="20"/>
      <c r="AE40" s="4"/>
      <c r="AF40" s="20"/>
      <c r="AG40" s="4"/>
      <c r="AH40" s="20"/>
      <c r="AI40" s="4"/>
      <c r="AJ40" s="4"/>
      <c r="AK40" s="4"/>
      <c r="AL40" s="4"/>
      <c r="AM40" s="4"/>
      <c r="AN40" s="4"/>
      <c r="AO40" s="4"/>
      <c r="AP40" s="6">
        <v>0.12260416666666667</v>
      </c>
      <c r="AQ40" s="4">
        <v>24</v>
      </c>
      <c r="AR40" s="6">
        <v>0.09447916666666667</v>
      </c>
      <c r="AS40" s="4">
        <v>13</v>
      </c>
      <c r="AT40" s="6">
        <v>0.08991898148148147</v>
      </c>
      <c r="AU40" s="4">
        <v>12</v>
      </c>
      <c r="AV40" s="6">
        <v>0.09458333333333334</v>
      </c>
      <c r="AW40" s="4">
        <v>9</v>
      </c>
      <c r="AX40" s="6">
        <v>0.09803240740740742</v>
      </c>
      <c r="AY40" s="4">
        <v>12</v>
      </c>
      <c r="AZ40" s="6">
        <v>0.09421296296296296</v>
      </c>
      <c r="BA40" s="4">
        <v>21</v>
      </c>
      <c r="BB40" s="6">
        <v>0.0961689814814815</v>
      </c>
      <c r="BC40" s="4">
        <v>27</v>
      </c>
      <c r="BD40" s="4"/>
      <c r="BE40" s="4"/>
      <c r="BF40" s="4"/>
      <c r="BG40" s="4"/>
      <c r="BH40" s="4"/>
      <c r="BI40" s="4"/>
      <c r="BJ40" s="4"/>
      <c r="BK40" s="4"/>
    </row>
    <row r="41" spans="1:63" ht="21" customHeight="1">
      <c r="A41" s="32" t="s">
        <v>375</v>
      </c>
      <c r="B41" s="25">
        <f t="shared" si="0"/>
        <v>8</v>
      </c>
      <c r="C41" s="26">
        <f t="shared" si="2"/>
        <v>2</v>
      </c>
      <c r="D41" s="20"/>
      <c r="E41" s="14"/>
      <c r="F41" s="4"/>
      <c r="G41" s="4"/>
      <c r="H41" s="20"/>
      <c r="I41" s="4"/>
      <c r="J41" s="20"/>
      <c r="K41" s="4"/>
      <c r="L41" s="20"/>
      <c r="M41" s="4"/>
      <c r="N41" s="4"/>
      <c r="O41" s="4"/>
      <c r="P41" s="20"/>
      <c r="Q41" s="4"/>
      <c r="R41" s="4"/>
      <c r="S41" s="4"/>
      <c r="T41" s="20"/>
      <c r="U41" s="4"/>
      <c r="V41" s="20"/>
      <c r="W41" s="4"/>
      <c r="X41" s="4"/>
      <c r="Y41" s="4"/>
      <c r="Z41" s="4"/>
      <c r="AA41" s="4"/>
      <c r="AB41" s="4"/>
      <c r="AC41" s="4"/>
      <c r="AD41" s="20"/>
      <c r="AE41" s="4"/>
      <c r="AF41" s="4"/>
      <c r="AG41" s="4"/>
      <c r="AH41" s="6">
        <v>0.06962962962962964</v>
      </c>
      <c r="AI41" s="4">
        <v>2</v>
      </c>
      <c r="AJ41" s="10">
        <v>0.07048611111111111</v>
      </c>
      <c r="AK41" s="21">
        <v>1</v>
      </c>
      <c r="AL41" s="10">
        <v>0.07119212962962963</v>
      </c>
      <c r="AM41" s="21">
        <v>1</v>
      </c>
      <c r="AN41" s="6">
        <v>0.06796296296296296</v>
      </c>
      <c r="AO41" s="4">
        <v>3</v>
      </c>
      <c r="AP41" s="20"/>
      <c r="AQ41" s="4"/>
      <c r="AR41" s="6">
        <v>0.06863425925925926</v>
      </c>
      <c r="AS41" s="4">
        <v>3</v>
      </c>
      <c r="AT41" s="4"/>
      <c r="AU41" s="4"/>
      <c r="AV41" s="4"/>
      <c r="AW41" s="4"/>
      <c r="AX41" s="6">
        <v>0.06847222222222223</v>
      </c>
      <c r="AY41" s="4">
        <v>2</v>
      </c>
      <c r="AZ41" s="6">
        <v>0.06325231481481482</v>
      </c>
      <c r="BA41" s="4">
        <v>2</v>
      </c>
      <c r="BB41" s="6">
        <v>0.11387731481481482</v>
      </c>
      <c r="BC41" s="4">
        <v>42</v>
      </c>
      <c r="BD41" s="4"/>
      <c r="BE41" s="4"/>
      <c r="BF41" s="4"/>
      <c r="BG41" s="4"/>
      <c r="BH41" s="4"/>
      <c r="BI41" s="4"/>
      <c r="BJ41" s="4"/>
      <c r="BK41" s="4"/>
    </row>
    <row r="42" spans="1:63" ht="21" customHeight="1">
      <c r="A42" s="32" t="s">
        <v>49</v>
      </c>
      <c r="B42" s="25">
        <f t="shared" si="0"/>
        <v>8</v>
      </c>
      <c r="C42" s="26">
        <f t="shared" si="2"/>
        <v>1</v>
      </c>
      <c r="D42" s="5"/>
      <c r="E42" s="14"/>
      <c r="F42" s="10">
        <v>0.09324074074074074</v>
      </c>
      <c r="G42" s="21">
        <v>1</v>
      </c>
      <c r="H42" s="20"/>
      <c r="I42" s="4"/>
      <c r="J42" s="20"/>
      <c r="K42" s="4"/>
      <c r="L42" s="6">
        <v>0.10475694444444444</v>
      </c>
      <c r="M42" s="4">
        <v>7</v>
      </c>
      <c r="N42" s="6">
        <v>0.11653935185185187</v>
      </c>
      <c r="O42" s="20">
        <v>3</v>
      </c>
      <c r="P42" s="6">
        <v>0.09322916666666665</v>
      </c>
      <c r="Q42" s="4">
        <v>5</v>
      </c>
      <c r="R42" s="6">
        <v>0.11666666666666665</v>
      </c>
      <c r="S42" s="4"/>
      <c r="T42" s="20"/>
      <c r="U42" s="4"/>
      <c r="V42" s="20"/>
      <c r="W42" s="4"/>
      <c r="X42" s="4"/>
      <c r="Y42" s="4"/>
      <c r="Z42" s="6">
        <v>0.08847222222222223</v>
      </c>
      <c r="AA42" s="4">
        <v>3</v>
      </c>
      <c r="AB42" s="4"/>
      <c r="AC42" s="4"/>
      <c r="AD42" s="6">
        <v>0.09017361111111111</v>
      </c>
      <c r="AE42" s="4">
        <v>5</v>
      </c>
      <c r="AF42" s="6">
        <v>0.09266203703703703</v>
      </c>
      <c r="AG42" s="4">
        <v>8</v>
      </c>
      <c r="AH42" s="4"/>
      <c r="AI42" s="4"/>
      <c r="AJ42" s="4"/>
      <c r="AK42" s="4"/>
      <c r="AL42" s="6">
        <v>0.09858796296296296</v>
      </c>
      <c r="AM42" s="4">
        <v>7</v>
      </c>
      <c r="AN42" s="4"/>
      <c r="AO42" s="4"/>
      <c r="AP42" s="20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21" customHeight="1">
      <c r="A43" s="32" t="s">
        <v>338</v>
      </c>
      <c r="B43" s="25">
        <f t="shared" si="0"/>
        <v>8</v>
      </c>
      <c r="C43" s="26">
        <f t="shared" si="2"/>
        <v>3</v>
      </c>
      <c r="D43" s="20"/>
      <c r="E43" s="14"/>
      <c r="F43" s="4"/>
      <c r="G43" s="4"/>
      <c r="H43" s="20"/>
      <c r="I43" s="4"/>
      <c r="J43" s="20"/>
      <c r="K43" s="4"/>
      <c r="L43" s="20"/>
      <c r="M43" s="4"/>
      <c r="N43" s="20"/>
      <c r="O43" s="20"/>
      <c r="P43" s="20"/>
      <c r="Q43" s="4"/>
      <c r="R43" s="4"/>
      <c r="S43" s="4"/>
      <c r="T43" s="20"/>
      <c r="U43" s="4"/>
      <c r="V43" s="20"/>
      <c r="W43" s="4"/>
      <c r="X43" s="4"/>
      <c r="Y43" s="4"/>
      <c r="Z43" s="4"/>
      <c r="AA43" s="4"/>
      <c r="AB43" s="4"/>
      <c r="AC43" s="4"/>
      <c r="AD43" s="20"/>
      <c r="AE43" s="4"/>
      <c r="AF43" s="6">
        <v>0.10381944444444445</v>
      </c>
      <c r="AG43" s="4">
        <v>10</v>
      </c>
      <c r="AH43" s="8">
        <v>0.08864583333333333</v>
      </c>
      <c r="AI43" s="21">
        <v>10</v>
      </c>
      <c r="AJ43" s="8">
        <v>0.0878587962962963</v>
      </c>
      <c r="AK43" s="21">
        <v>7</v>
      </c>
      <c r="AL43" s="6">
        <v>0.08927083333333334</v>
      </c>
      <c r="AM43" s="4">
        <v>5</v>
      </c>
      <c r="AN43" s="6">
        <v>0.1004050925925926</v>
      </c>
      <c r="AO43" s="4">
        <v>2</v>
      </c>
      <c r="AP43" s="4"/>
      <c r="AQ43" s="4"/>
      <c r="AR43" s="4"/>
      <c r="AS43" s="4"/>
      <c r="AT43" s="4"/>
      <c r="AU43" s="4"/>
      <c r="AV43" s="4"/>
      <c r="AW43" s="4"/>
      <c r="AX43" s="8">
        <v>0.09769675925925926</v>
      </c>
      <c r="AY43" s="21">
        <v>9</v>
      </c>
      <c r="AZ43" s="6">
        <v>0.08998842592592593</v>
      </c>
      <c r="BA43" s="4">
        <v>17</v>
      </c>
      <c r="BB43" s="6">
        <v>0.11387731481481482</v>
      </c>
      <c r="BC43" s="4">
        <v>43</v>
      </c>
      <c r="BD43" s="4"/>
      <c r="BE43" s="4"/>
      <c r="BF43" s="4"/>
      <c r="BG43" s="4"/>
      <c r="BH43" s="4"/>
      <c r="BI43" s="4"/>
      <c r="BJ43" s="4"/>
      <c r="BK43" s="4"/>
    </row>
    <row r="44" spans="1:63" ht="21" customHeight="1">
      <c r="A44" s="32" t="s">
        <v>329</v>
      </c>
      <c r="B44" s="25">
        <f t="shared" si="0"/>
        <v>8</v>
      </c>
      <c r="C44" s="26">
        <f t="shared" si="2"/>
        <v>0</v>
      </c>
      <c r="D44" s="5"/>
      <c r="E44" s="14"/>
      <c r="F44" s="4"/>
      <c r="G44" s="4"/>
      <c r="H44" s="4"/>
      <c r="I44" s="4"/>
      <c r="J44" s="20"/>
      <c r="K44" s="4"/>
      <c r="L44" s="4"/>
      <c r="M44" s="4"/>
      <c r="N44" s="20"/>
      <c r="O44" s="20"/>
      <c r="P44" s="20"/>
      <c r="Q44" s="4"/>
      <c r="R44" s="20"/>
      <c r="S44" s="4"/>
      <c r="T44" s="20"/>
      <c r="U44" s="4"/>
      <c r="V44" s="4"/>
      <c r="W44" s="4"/>
      <c r="X44" s="4"/>
      <c r="Y44" s="4"/>
      <c r="Z44" s="4"/>
      <c r="AA44" s="4"/>
      <c r="AB44" s="4"/>
      <c r="AC44" s="4"/>
      <c r="AD44" s="6">
        <v>0.10947916666666667</v>
      </c>
      <c r="AE44" s="4">
        <v>26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6">
        <v>0.11609953703703703</v>
      </c>
      <c r="AQ44" s="4">
        <v>20</v>
      </c>
      <c r="AR44" s="4"/>
      <c r="AS44" s="4"/>
      <c r="AT44" s="6">
        <v>0.09822916666666666</v>
      </c>
      <c r="AU44" s="4">
        <v>27</v>
      </c>
      <c r="AV44" s="6">
        <v>0.11289351851851852</v>
      </c>
      <c r="AW44" s="4">
        <v>26</v>
      </c>
      <c r="AX44" s="4"/>
      <c r="AY44" s="4"/>
      <c r="AZ44" s="6">
        <v>0.1025462962962963</v>
      </c>
      <c r="BA44" s="4">
        <v>39</v>
      </c>
      <c r="BB44" s="6">
        <v>0.09832175925925925</v>
      </c>
      <c r="BC44" s="4">
        <v>32</v>
      </c>
      <c r="BD44" s="6">
        <v>0.09579861111111111</v>
      </c>
      <c r="BE44" s="4">
        <v>18</v>
      </c>
      <c r="BF44" s="4"/>
      <c r="BG44" s="4"/>
      <c r="BH44" s="6">
        <v>0.10313657407407407</v>
      </c>
      <c r="BI44" s="4">
        <v>28</v>
      </c>
      <c r="BJ44" s="4"/>
      <c r="BK44" s="4"/>
    </row>
    <row r="45" spans="1:63" ht="21" customHeight="1">
      <c r="A45" s="32" t="s">
        <v>417</v>
      </c>
      <c r="B45" s="25">
        <f t="shared" si="0"/>
        <v>8</v>
      </c>
      <c r="C45" s="26">
        <f t="shared" si="2"/>
        <v>0</v>
      </c>
      <c r="D45" s="5"/>
      <c r="E45" s="14"/>
      <c r="F45" s="4"/>
      <c r="G45" s="4"/>
      <c r="H45" s="4"/>
      <c r="I45" s="4"/>
      <c r="J45" s="20"/>
      <c r="K45" s="4"/>
      <c r="L45" s="20"/>
      <c r="M45" s="4"/>
      <c r="N45" s="20"/>
      <c r="O45" s="4"/>
      <c r="P45" s="6">
        <v>0.10011574074074074</v>
      </c>
      <c r="Q45" s="4">
        <v>28</v>
      </c>
      <c r="R45" s="4"/>
      <c r="S45" s="4"/>
      <c r="T45" s="6">
        <v>0.11616898148148147</v>
      </c>
      <c r="U45" s="4">
        <v>38</v>
      </c>
      <c r="V45" s="6">
        <v>0.08643518518518518</v>
      </c>
      <c r="W45" s="4">
        <v>2</v>
      </c>
      <c r="X45" s="6">
        <v>0.16921296296296295</v>
      </c>
      <c r="Y45" s="4">
        <v>34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">
        <v>0.10981481481481481</v>
      </c>
      <c r="AM45" s="4">
        <v>26</v>
      </c>
      <c r="AN45" s="6">
        <v>0.11064814814814815</v>
      </c>
      <c r="AO45" s="4">
        <v>19</v>
      </c>
      <c r="AP45" s="6">
        <v>0.13420138888888888</v>
      </c>
      <c r="AQ45" s="4">
        <v>32</v>
      </c>
      <c r="AR45" s="6">
        <v>0.14310185185185184</v>
      </c>
      <c r="AS45" s="4">
        <v>62</v>
      </c>
      <c r="AT45" s="4"/>
      <c r="AU45" s="4"/>
      <c r="AV45" s="4"/>
      <c r="AW45" s="4"/>
      <c r="AX45" s="4"/>
      <c r="AY45" s="4"/>
      <c r="AZ45" s="20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21" customHeight="1">
      <c r="A46" s="32" t="s">
        <v>295</v>
      </c>
      <c r="B46" s="25">
        <f t="shared" si="0"/>
        <v>8</v>
      </c>
      <c r="C46" s="26">
        <f t="shared" si="2"/>
        <v>0</v>
      </c>
      <c r="D46" s="5"/>
      <c r="E46" s="14"/>
      <c r="F46" s="4"/>
      <c r="G46" s="4"/>
      <c r="H46" s="4"/>
      <c r="I46" s="4"/>
      <c r="J46" s="4"/>
      <c r="K46" s="4"/>
      <c r="L46" s="20"/>
      <c r="M46" s="4"/>
      <c r="N46" s="4"/>
      <c r="O46" s="4"/>
      <c r="P46" s="20"/>
      <c r="Q46" s="4"/>
      <c r="R46" s="20"/>
      <c r="S46" s="4"/>
      <c r="T46" s="4"/>
      <c r="U46" s="4"/>
      <c r="V46" s="4"/>
      <c r="W46" s="4"/>
      <c r="X46" s="4"/>
      <c r="Y46" s="4"/>
      <c r="Z46" s="6">
        <v>0.11378472222222223</v>
      </c>
      <c r="AA46" s="4">
        <v>36</v>
      </c>
      <c r="AB46" s="4"/>
      <c r="AC46" s="4"/>
      <c r="AD46" s="6">
        <v>0.12572916666666667</v>
      </c>
      <c r="AE46" s="4">
        <v>38</v>
      </c>
      <c r="AF46" s="20"/>
      <c r="AG46" s="4"/>
      <c r="AH46" s="20"/>
      <c r="AI46" s="4"/>
      <c r="AJ46" s="4"/>
      <c r="AK46" s="4"/>
      <c r="AL46" s="4"/>
      <c r="AM46" s="4"/>
      <c r="AN46" s="6">
        <v>0.1099537037037037</v>
      </c>
      <c r="AO46" s="4">
        <v>18</v>
      </c>
      <c r="AP46" s="6">
        <v>0.12335648148148148</v>
      </c>
      <c r="AQ46" s="4">
        <v>25</v>
      </c>
      <c r="AR46" s="6">
        <v>0.09841435185185184</v>
      </c>
      <c r="AS46" s="4">
        <v>24</v>
      </c>
      <c r="AT46" s="6">
        <v>0.10127314814814814</v>
      </c>
      <c r="AU46" s="4">
        <v>35</v>
      </c>
      <c r="AV46" s="4"/>
      <c r="AW46" s="4"/>
      <c r="AX46" s="4"/>
      <c r="AY46" s="4"/>
      <c r="AZ46" s="6">
        <v>0.09601851851851852</v>
      </c>
      <c r="BA46" s="4">
        <v>30</v>
      </c>
      <c r="BB46" s="6">
        <v>0.09802083333333333</v>
      </c>
      <c r="BC46" s="4">
        <v>31</v>
      </c>
      <c r="BD46" s="4"/>
      <c r="BE46" s="4"/>
      <c r="BF46" s="4"/>
      <c r="BG46" s="4"/>
      <c r="BH46" s="4"/>
      <c r="BI46" s="4"/>
      <c r="BJ46" s="4"/>
      <c r="BK46" s="4"/>
    </row>
    <row r="47" spans="1:63" ht="21" customHeight="1">
      <c r="A47" s="32" t="s">
        <v>219</v>
      </c>
      <c r="B47" s="25">
        <f t="shared" si="0"/>
        <v>8</v>
      </c>
      <c r="C47" s="26">
        <f t="shared" si="2"/>
        <v>0</v>
      </c>
      <c r="D47" s="5"/>
      <c r="E47" s="14"/>
      <c r="F47" s="4"/>
      <c r="G47" s="4"/>
      <c r="H47" s="6">
        <v>0.12751157407407407</v>
      </c>
      <c r="I47" s="4">
        <v>51</v>
      </c>
      <c r="J47" s="6">
        <v>0.1106712962962963</v>
      </c>
      <c r="K47" s="4">
        <v>39</v>
      </c>
      <c r="L47" s="20"/>
      <c r="M47" s="4"/>
      <c r="N47" s="6">
        <v>0.1453472222222222</v>
      </c>
      <c r="O47" s="4">
        <v>44</v>
      </c>
      <c r="P47" s="6">
        <v>0.12025462962962963</v>
      </c>
      <c r="Q47" s="4">
        <v>61</v>
      </c>
      <c r="R47" s="6">
        <v>0.14140046296296296</v>
      </c>
      <c r="S47" s="4">
        <v>29</v>
      </c>
      <c r="T47" s="20"/>
      <c r="U47" s="4"/>
      <c r="V47" s="6">
        <v>0.10130787037037037</v>
      </c>
      <c r="W47" s="4">
        <v>22</v>
      </c>
      <c r="X47" s="4"/>
      <c r="Y47" s="4"/>
      <c r="Z47" s="6">
        <v>0.10924768518518518</v>
      </c>
      <c r="AA47" s="4">
        <v>31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6">
        <v>0.18333333333333335</v>
      </c>
      <c r="BA47" s="4">
        <v>56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21" customHeight="1">
      <c r="A48" s="32" t="s">
        <v>26</v>
      </c>
      <c r="B48" s="25">
        <f t="shared" si="0"/>
        <v>7</v>
      </c>
      <c r="C48" s="26">
        <f t="shared" si="2"/>
        <v>0</v>
      </c>
      <c r="D48" s="5"/>
      <c r="E48" s="11"/>
      <c r="F48" s="4"/>
      <c r="G48" s="4"/>
      <c r="H48" s="7"/>
      <c r="I48" s="4"/>
      <c r="J48" s="20"/>
      <c r="K48" s="4"/>
      <c r="L48" s="20"/>
      <c r="M48" s="4"/>
      <c r="N48" s="20"/>
      <c r="O48" s="4"/>
      <c r="P48" s="20"/>
      <c r="Q48" s="4"/>
      <c r="R48" s="20"/>
      <c r="S48" s="4"/>
      <c r="T48" s="4"/>
      <c r="U48" s="4"/>
      <c r="V48" s="4"/>
      <c r="W48" s="4"/>
      <c r="X48" s="4"/>
      <c r="Y48" s="4"/>
      <c r="Z48" s="20"/>
      <c r="AA48" s="4"/>
      <c r="AB48" s="4"/>
      <c r="AC48" s="4"/>
      <c r="AD48" s="20"/>
      <c r="AE48" s="4"/>
      <c r="AF48" s="20"/>
      <c r="AG48" s="4"/>
      <c r="AH48" s="6">
        <v>0.13900462962962964</v>
      </c>
      <c r="AI48" s="4">
        <v>55</v>
      </c>
      <c r="AJ48" s="6">
        <v>0.1320486111111111</v>
      </c>
      <c r="AK48" s="4">
        <v>43</v>
      </c>
      <c r="AL48" s="4"/>
      <c r="AM48" s="4"/>
      <c r="AN48" s="4"/>
      <c r="AO48" s="4"/>
      <c r="AP48" s="4"/>
      <c r="AQ48" s="4"/>
      <c r="AR48" s="6">
        <v>0.11883101851851852</v>
      </c>
      <c r="AS48" s="4">
        <v>44</v>
      </c>
      <c r="AT48" s="4"/>
      <c r="AU48" s="4"/>
      <c r="AV48" s="4"/>
      <c r="AW48" s="4"/>
      <c r="AX48" s="4"/>
      <c r="AY48" s="4"/>
      <c r="AZ48" s="6">
        <v>0.12054398148148149</v>
      </c>
      <c r="BA48" s="4">
        <v>51</v>
      </c>
      <c r="BB48" s="6">
        <v>0.09501157407407407</v>
      </c>
      <c r="BC48" s="4">
        <v>23</v>
      </c>
      <c r="BD48" s="4"/>
      <c r="BE48" s="4"/>
      <c r="BF48" s="6">
        <f>'[1]Muži'!$E$21</f>
        <v>0.10239583333333334</v>
      </c>
      <c r="BG48" s="4">
        <v>19</v>
      </c>
      <c r="BH48" s="6">
        <v>0.09651620370370372</v>
      </c>
      <c r="BI48" s="4">
        <v>19</v>
      </c>
      <c r="BJ48" s="4"/>
      <c r="BK48" s="4"/>
    </row>
    <row r="49" spans="1:63" ht="21" customHeight="1">
      <c r="A49" s="32" t="s">
        <v>80</v>
      </c>
      <c r="B49" s="25">
        <f t="shared" si="0"/>
        <v>7</v>
      </c>
      <c r="C49" s="26">
        <f t="shared" si="2"/>
        <v>0</v>
      </c>
      <c r="D49" s="5"/>
      <c r="E49" s="14"/>
      <c r="F49" s="4"/>
      <c r="G49" s="4"/>
      <c r="H49" s="6">
        <v>0.16597222222222222</v>
      </c>
      <c r="I49" s="4">
        <v>63</v>
      </c>
      <c r="J49" s="6">
        <v>0.12028935185185186</v>
      </c>
      <c r="K49" s="4">
        <v>47</v>
      </c>
      <c r="L49" s="6">
        <v>0.11750000000000001</v>
      </c>
      <c r="M49" s="4">
        <v>39</v>
      </c>
      <c r="N49" s="20"/>
      <c r="O49" s="4"/>
      <c r="P49" s="6">
        <v>0.11059027777777779</v>
      </c>
      <c r="Q49" s="4">
        <v>46</v>
      </c>
      <c r="R49" s="4"/>
      <c r="S49" s="4"/>
      <c r="T49" s="6">
        <v>0.12847222222222224</v>
      </c>
      <c r="U49" s="4">
        <v>52</v>
      </c>
      <c r="V49" s="6">
        <v>0.11861111111111111</v>
      </c>
      <c r="W49" s="4">
        <v>41</v>
      </c>
      <c r="X49" s="20"/>
      <c r="Y49" s="4"/>
      <c r="Z49" s="20"/>
      <c r="AA49" s="4"/>
      <c r="AB49" s="20"/>
      <c r="AC49" s="4"/>
      <c r="AD49" s="6">
        <v>0.12056712962962964</v>
      </c>
      <c r="AE49" s="4">
        <v>35</v>
      </c>
      <c r="AF49" s="20"/>
      <c r="AG49" s="4"/>
      <c r="AH49" s="20"/>
      <c r="AI49" s="4"/>
      <c r="AJ49" s="20"/>
      <c r="AK49" s="4"/>
      <c r="AL49" s="20"/>
      <c r="AM49" s="20"/>
      <c r="AN49" s="4"/>
      <c r="AO49" s="4"/>
      <c r="AP49" s="20"/>
      <c r="AQ49" s="4"/>
      <c r="AR49" s="20"/>
      <c r="AS49" s="4"/>
      <c r="AT49" s="20"/>
      <c r="AU49" s="4"/>
      <c r="AV49" s="4"/>
      <c r="AW49" s="4"/>
      <c r="AX49" s="4"/>
      <c r="AY49" s="4"/>
      <c r="AZ49" s="20"/>
      <c r="BA49" s="4"/>
      <c r="BB49" s="20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21" customHeight="1">
      <c r="A50" s="32" t="s">
        <v>207</v>
      </c>
      <c r="B50" s="25">
        <f t="shared" si="0"/>
        <v>7</v>
      </c>
      <c r="C50" s="26">
        <f t="shared" si="2"/>
        <v>2</v>
      </c>
      <c r="D50" s="38">
        <v>0.17459490740740743</v>
      </c>
      <c r="E50" s="22">
        <v>1</v>
      </c>
      <c r="F50" s="20"/>
      <c r="G50" s="4"/>
      <c r="H50" s="20"/>
      <c r="I50" s="4"/>
      <c r="J50" s="4"/>
      <c r="K50" s="4"/>
      <c r="L50" s="4"/>
      <c r="M50" s="4"/>
      <c r="N50" s="20"/>
      <c r="O50" s="4"/>
      <c r="P50" s="4" t="s">
        <v>208</v>
      </c>
      <c r="Q50" s="4">
        <v>7</v>
      </c>
      <c r="R50" s="20"/>
      <c r="S50" s="4"/>
      <c r="T50" s="6">
        <v>0.09365740740740741</v>
      </c>
      <c r="U50" s="4">
        <v>4</v>
      </c>
      <c r="V50" s="20"/>
      <c r="W50" s="4"/>
      <c r="X50" s="10">
        <v>0.08506944444444443</v>
      </c>
      <c r="Y50" s="21">
        <v>1</v>
      </c>
      <c r="Z50" s="20"/>
      <c r="AA50" s="4"/>
      <c r="AB50" s="20"/>
      <c r="AC50" s="4"/>
      <c r="AD50" s="20"/>
      <c r="AE50" s="4"/>
      <c r="AF50" s="20"/>
      <c r="AG50" s="4"/>
      <c r="AH50" s="20"/>
      <c r="AI50" s="4"/>
      <c r="AJ50" s="20"/>
      <c r="AK50" s="4"/>
      <c r="AL50" s="6">
        <v>0.08024305555555555</v>
      </c>
      <c r="AM50" s="4">
        <v>5</v>
      </c>
      <c r="AN50" s="20"/>
      <c r="AO50" s="4"/>
      <c r="AP50" s="20"/>
      <c r="AQ50" s="4"/>
      <c r="AR50" s="6">
        <v>0.08381944444444445</v>
      </c>
      <c r="AS50" s="4">
        <v>6</v>
      </c>
      <c r="AT50" s="6">
        <v>0.07995370370370371</v>
      </c>
      <c r="AU50" s="4">
        <v>4</v>
      </c>
      <c r="AV50" s="20"/>
      <c r="AW50" s="4"/>
      <c r="AX50" s="20"/>
      <c r="AY50" s="4"/>
      <c r="AZ50" s="20"/>
      <c r="BA50" s="20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21" customHeight="1">
      <c r="A51" s="32" t="s">
        <v>415</v>
      </c>
      <c r="B51" s="25">
        <f t="shared" si="0"/>
        <v>7</v>
      </c>
      <c r="C51" s="26">
        <f t="shared" si="2"/>
        <v>0</v>
      </c>
      <c r="D51" s="20"/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20"/>
      <c r="Q51" s="4"/>
      <c r="R51" s="4"/>
      <c r="S51" s="4"/>
      <c r="T51" s="20"/>
      <c r="U51" s="4"/>
      <c r="V51" s="4"/>
      <c r="W51" s="4"/>
      <c r="X51" s="20"/>
      <c r="Y51" s="4"/>
      <c r="Z51" s="4"/>
      <c r="AA51" s="4"/>
      <c r="AB51" s="20"/>
      <c r="AC51" s="4"/>
      <c r="AD51" s="20"/>
      <c r="AE51" s="4"/>
      <c r="AF51" s="20"/>
      <c r="AG51" s="4"/>
      <c r="AH51" s="20"/>
      <c r="AI51" s="4"/>
      <c r="AJ51" s="20"/>
      <c r="AK51" s="4"/>
      <c r="AL51" s="20"/>
      <c r="AM51" s="20"/>
      <c r="AN51" s="6">
        <v>0.09068287037037037</v>
      </c>
      <c r="AO51" s="4">
        <v>7</v>
      </c>
      <c r="AP51" s="20"/>
      <c r="AQ51" s="4"/>
      <c r="AR51" s="6">
        <v>0.08769675925925925</v>
      </c>
      <c r="AS51" s="4">
        <v>7</v>
      </c>
      <c r="AT51" s="6">
        <v>0.08410879629629629</v>
      </c>
      <c r="AU51" s="4">
        <v>5</v>
      </c>
      <c r="AV51" s="6">
        <v>0.09446759259259259</v>
      </c>
      <c r="AW51" s="4">
        <v>8</v>
      </c>
      <c r="AX51" s="6">
        <v>0.09829861111111111</v>
      </c>
      <c r="AY51" s="4">
        <v>13</v>
      </c>
      <c r="AZ51" s="20"/>
      <c r="BA51" s="4"/>
      <c r="BB51" s="20"/>
      <c r="BC51" s="4"/>
      <c r="BD51" s="6">
        <v>0.08875</v>
      </c>
      <c r="BE51" s="4">
        <v>8</v>
      </c>
      <c r="BF51" s="6">
        <f>'[1]Muži'!$E$13</f>
        <v>0.09716435185185185</v>
      </c>
      <c r="BG51" s="4">
        <v>11</v>
      </c>
      <c r="BH51" s="4"/>
      <c r="BI51" s="4"/>
      <c r="BJ51" s="4"/>
      <c r="BK51" s="4"/>
    </row>
    <row r="52" spans="1:63" ht="21" customHeight="1">
      <c r="A52" s="32" t="s">
        <v>346</v>
      </c>
      <c r="B52" s="25">
        <f t="shared" si="0"/>
        <v>7</v>
      </c>
      <c r="C52" s="26">
        <f t="shared" si="2"/>
        <v>3</v>
      </c>
      <c r="D52" s="20"/>
      <c r="E52" s="14"/>
      <c r="F52" s="20"/>
      <c r="G52" s="4"/>
      <c r="H52" s="20"/>
      <c r="I52" s="4"/>
      <c r="J52" s="4"/>
      <c r="K52" s="4"/>
      <c r="L52" s="4"/>
      <c r="M52" s="4"/>
      <c r="N52" s="20"/>
      <c r="O52" s="4"/>
      <c r="P52" s="20"/>
      <c r="Q52" s="4"/>
      <c r="R52" s="20"/>
      <c r="S52" s="4"/>
      <c r="T52" s="20"/>
      <c r="U52" s="4"/>
      <c r="V52" s="20"/>
      <c r="W52" s="4"/>
      <c r="X52" s="20"/>
      <c r="Y52" s="4"/>
      <c r="Z52" s="20"/>
      <c r="AA52" s="4"/>
      <c r="AB52" s="20"/>
      <c r="AC52" s="4"/>
      <c r="AD52" s="20"/>
      <c r="AE52" s="4"/>
      <c r="AF52" s="6">
        <v>0.13524305555555555</v>
      </c>
      <c r="AG52" s="4">
        <v>35</v>
      </c>
      <c r="AH52" s="20"/>
      <c r="AI52" s="4"/>
      <c r="AJ52" s="20"/>
      <c r="AK52" s="4"/>
      <c r="AL52" s="20"/>
      <c r="AM52" s="20"/>
      <c r="AN52" s="6">
        <v>0.06541666666666666</v>
      </c>
      <c r="AO52" s="4">
        <v>2</v>
      </c>
      <c r="AP52" s="20"/>
      <c r="AQ52" s="4"/>
      <c r="AR52" s="6">
        <v>0.06598379629629629</v>
      </c>
      <c r="AS52" s="4">
        <v>2</v>
      </c>
      <c r="AT52" s="10">
        <v>0.06484953703703704</v>
      </c>
      <c r="AU52" s="21">
        <v>1</v>
      </c>
      <c r="AV52" s="20"/>
      <c r="AW52" s="4"/>
      <c r="AX52" s="10">
        <v>0.06215277777777778</v>
      </c>
      <c r="AY52" s="21">
        <v>1</v>
      </c>
      <c r="AZ52" s="10">
        <v>0.057060185185185186</v>
      </c>
      <c r="BA52" s="21">
        <v>1</v>
      </c>
      <c r="BB52" s="6">
        <v>0.06145833333333334</v>
      </c>
      <c r="BC52" s="4">
        <v>2</v>
      </c>
      <c r="BD52" s="20"/>
      <c r="BE52" s="4"/>
      <c r="BF52" s="4"/>
      <c r="BG52" s="4"/>
      <c r="BH52" s="4"/>
      <c r="BI52" s="4"/>
      <c r="BJ52" s="4"/>
      <c r="BK52" s="4"/>
    </row>
    <row r="53" spans="1:63" ht="21" customHeight="1">
      <c r="A53" s="32" t="s">
        <v>2</v>
      </c>
      <c r="B53" s="25">
        <f t="shared" si="0"/>
        <v>7</v>
      </c>
      <c r="C53" s="26">
        <f t="shared" si="2"/>
        <v>2</v>
      </c>
      <c r="D53" s="5">
        <v>0.16118055555555555</v>
      </c>
      <c r="E53" s="14">
        <v>43</v>
      </c>
      <c r="F53" s="20"/>
      <c r="G53" s="11"/>
      <c r="H53" s="20"/>
      <c r="I53" s="4"/>
      <c r="J53" s="6">
        <v>0.08387731481481481</v>
      </c>
      <c r="K53" s="4">
        <v>3</v>
      </c>
      <c r="L53" s="4"/>
      <c r="M53" s="4"/>
      <c r="N53" s="12">
        <v>0.08121527777777778</v>
      </c>
      <c r="O53" s="21">
        <v>1</v>
      </c>
      <c r="P53" s="6">
        <v>0.08649305555555555</v>
      </c>
      <c r="Q53" s="4">
        <v>4</v>
      </c>
      <c r="R53" s="6">
        <v>0.08797453703703705</v>
      </c>
      <c r="S53" s="4">
        <v>2</v>
      </c>
      <c r="T53" s="12">
        <v>0.08516203703703705</v>
      </c>
      <c r="U53" s="21">
        <v>1</v>
      </c>
      <c r="V53" s="20"/>
      <c r="W53" s="4"/>
      <c r="X53" s="20"/>
      <c r="Y53" s="4"/>
      <c r="Z53" s="20"/>
      <c r="AA53" s="4"/>
      <c r="AB53" s="20"/>
      <c r="AC53" s="4"/>
      <c r="AD53" s="20"/>
      <c r="AE53" s="4"/>
      <c r="AF53" s="20"/>
      <c r="AG53" s="4"/>
      <c r="AH53" s="20"/>
      <c r="AI53" s="4"/>
      <c r="AJ53" s="20"/>
      <c r="AK53" s="4"/>
      <c r="AL53" s="20"/>
      <c r="AM53" s="20"/>
      <c r="AN53" s="20"/>
      <c r="AO53" s="4"/>
      <c r="AP53" s="20"/>
      <c r="AQ53" s="4"/>
      <c r="AR53" s="20"/>
      <c r="AS53" s="4"/>
      <c r="AT53" s="6">
        <v>0.08997685185185185</v>
      </c>
      <c r="AU53" s="4">
        <v>13</v>
      </c>
      <c r="AV53" s="20"/>
      <c r="AW53" s="4"/>
      <c r="AX53" s="20"/>
      <c r="AY53" s="4"/>
      <c r="AZ53" s="20"/>
      <c r="BA53" s="20"/>
      <c r="BB53" s="20"/>
      <c r="BC53" s="4"/>
      <c r="BD53" s="20"/>
      <c r="BE53" s="4"/>
      <c r="BF53" s="20"/>
      <c r="BG53" s="4"/>
      <c r="BH53" s="20"/>
      <c r="BI53" s="4"/>
      <c r="BJ53" s="4"/>
      <c r="BK53" s="4"/>
    </row>
    <row r="54" spans="1:63" ht="21" customHeight="1">
      <c r="A54" s="32" t="s">
        <v>4</v>
      </c>
      <c r="B54" s="25">
        <f t="shared" si="0"/>
        <v>7</v>
      </c>
      <c r="C54" s="26">
        <f t="shared" si="2"/>
        <v>0</v>
      </c>
      <c r="D54" s="5">
        <v>0.09329861111111111</v>
      </c>
      <c r="E54" s="11">
        <v>2</v>
      </c>
      <c r="F54" s="20"/>
      <c r="G54" s="4"/>
      <c r="H54" s="6">
        <v>0.09513888888888888</v>
      </c>
      <c r="I54" s="4">
        <v>11</v>
      </c>
      <c r="J54" s="6">
        <v>0.1208101851851852</v>
      </c>
      <c r="K54" s="4">
        <v>51</v>
      </c>
      <c r="L54" s="6">
        <v>0.0869212962962963</v>
      </c>
      <c r="M54" s="4">
        <v>5</v>
      </c>
      <c r="N54" s="6">
        <v>0.089375</v>
      </c>
      <c r="O54" s="4">
        <v>6</v>
      </c>
      <c r="P54" s="4"/>
      <c r="Q54" s="4"/>
      <c r="R54" s="20"/>
      <c r="S54" s="4"/>
      <c r="T54" s="20"/>
      <c r="U54" s="4"/>
      <c r="V54" s="20"/>
      <c r="W54" s="4"/>
      <c r="X54" s="20"/>
      <c r="Y54" s="4"/>
      <c r="Z54" s="6">
        <v>0.08512731481481482</v>
      </c>
      <c r="AA54" s="4">
        <v>3</v>
      </c>
      <c r="AB54" s="6">
        <v>0.08969907407407407</v>
      </c>
      <c r="AC54" s="4">
        <v>2</v>
      </c>
      <c r="AD54" s="20"/>
      <c r="AE54" s="4"/>
      <c r="AF54" s="20"/>
      <c r="AG54" s="4"/>
      <c r="AH54" s="20"/>
      <c r="AI54" s="4"/>
      <c r="AJ54" s="20"/>
      <c r="AK54" s="4"/>
      <c r="AL54" s="4"/>
      <c r="AM54" s="4"/>
      <c r="AN54" s="20"/>
      <c r="AO54" s="4"/>
      <c r="AP54" s="20"/>
      <c r="AQ54" s="4"/>
      <c r="AR54" s="20"/>
      <c r="AS54" s="4"/>
      <c r="AT54" s="20"/>
      <c r="AU54" s="4"/>
      <c r="AV54" s="20"/>
      <c r="AW54" s="4"/>
      <c r="AX54" s="20"/>
      <c r="AY54" s="4"/>
      <c r="AZ54" s="20"/>
      <c r="BA54" s="20"/>
      <c r="BB54" s="4"/>
      <c r="BC54" s="4"/>
      <c r="BD54" s="20"/>
      <c r="BE54" s="4"/>
      <c r="BF54" s="20"/>
      <c r="BG54" s="4"/>
      <c r="BH54" s="20"/>
      <c r="BI54" s="4"/>
      <c r="BJ54" s="4"/>
      <c r="BK54" s="4"/>
    </row>
    <row r="55" spans="1:63" ht="21" customHeight="1">
      <c r="A55" s="32" t="s">
        <v>37</v>
      </c>
      <c r="B55" s="25">
        <f t="shared" si="0"/>
        <v>7</v>
      </c>
      <c r="C55" s="26">
        <f t="shared" si="2"/>
        <v>1</v>
      </c>
      <c r="D55" s="5"/>
      <c r="E55" s="14"/>
      <c r="F55" s="6">
        <v>0.11997685185185185</v>
      </c>
      <c r="G55" s="4">
        <v>14</v>
      </c>
      <c r="H55" s="6">
        <v>0.09826388888888889</v>
      </c>
      <c r="I55" s="4">
        <v>16</v>
      </c>
      <c r="J55" s="6">
        <v>0.09618055555555556</v>
      </c>
      <c r="K55" s="4">
        <v>22</v>
      </c>
      <c r="L55" s="6">
        <v>0.11750000000000001</v>
      </c>
      <c r="M55" s="4">
        <v>40</v>
      </c>
      <c r="N55" s="6">
        <v>0.09888888888888887</v>
      </c>
      <c r="O55" s="4">
        <v>18</v>
      </c>
      <c r="P55" s="4"/>
      <c r="Q55" s="4"/>
      <c r="R55" s="6">
        <v>0.1133101851851852</v>
      </c>
      <c r="S55" s="4">
        <v>17</v>
      </c>
      <c r="T55" s="8">
        <v>0.09775462962962962</v>
      </c>
      <c r="U55" s="21">
        <v>18</v>
      </c>
      <c r="V55" s="20"/>
      <c r="W55" s="4"/>
      <c r="X55" s="4"/>
      <c r="Y55" s="4"/>
      <c r="Z55" s="4"/>
      <c r="AA55" s="4"/>
      <c r="AB55" s="4"/>
      <c r="AC55" s="4"/>
      <c r="AD55" s="4"/>
      <c r="AE55" s="4"/>
      <c r="AF55" s="20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21" customHeight="1">
      <c r="A56" s="32" t="s">
        <v>218</v>
      </c>
      <c r="B56" s="25">
        <f t="shared" si="0"/>
        <v>7</v>
      </c>
      <c r="C56" s="26">
        <f t="shared" si="2"/>
        <v>0</v>
      </c>
      <c r="D56" s="5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6">
        <v>0.14135416666666667</v>
      </c>
      <c r="S56" s="4">
        <v>28</v>
      </c>
      <c r="T56" s="6">
        <v>0.09467592592592593</v>
      </c>
      <c r="U56" s="4">
        <v>11</v>
      </c>
      <c r="V56" s="6">
        <v>0.09391203703703704</v>
      </c>
      <c r="W56" s="4">
        <v>13</v>
      </c>
      <c r="X56" s="4"/>
      <c r="Y56" s="4"/>
      <c r="Z56" s="4"/>
      <c r="AA56" s="4"/>
      <c r="AB56" s="4"/>
      <c r="AC56" s="4"/>
      <c r="AD56" s="6">
        <v>0.09207175925925926</v>
      </c>
      <c r="AE56" s="4">
        <v>10</v>
      </c>
      <c r="AF56" s="6">
        <v>0.09884259259259259</v>
      </c>
      <c r="AG56" s="4">
        <v>8</v>
      </c>
      <c r="AH56" s="20"/>
      <c r="AI56" s="4"/>
      <c r="AJ56" s="6">
        <v>0.08346064814814814</v>
      </c>
      <c r="AK56" s="4">
        <v>3</v>
      </c>
      <c r="AL56" s="6">
        <v>0.08694444444444445</v>
      </c>
      <c r="AM56" s="4">
        <v>4</v>
      </c>
      <c r="AN56" s="20"/>
      <c r="AO56" s="4"/>
      <c r="AP56" s="20"/>
      <c r="AQ56" s="4"/>
      <c r="AR56" s="20"/>
      <c r="AS56" s="4"/>
      <c r="AT56" s="20"/>
      <c r="AU56" s="4"/>
      <c r="AV56" s="4"/>
      <c r="AW56" s="4"/>
      <c r="AX56" s="4"/>
      <c r="AY56" s="4"/>
      <c r="AZ56" s="4"/>
      <c r="BA56" s="4"/>
      <c r="BB56" s="20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21" customHeight="1">
      <c r="A57" s="32" t="s">
        <v>426</v>
      </c>
      <c r="B57" s="25">
        <f t="shared" si="0"/>
        <v>7</v>
      </c>
      <c r="C57" s="26">
        <v>4</v>
      </c>
      <c r="D57" s="20"/>
      <c r="E57" s="14"/>
      <c r="F57" s="4"/>
      <c r="G57" s="4"/>
      <c r="H57" s="2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0"/>
      <c r="AA57" s="4"/>
      <c r="AB57" s="4"/>
      <c r="AC57" s="4"/>
      <c r="AD57" s="4"/>
      <c r="AE57" s="4"/>
      <c r="AF57" s="20"/>
      <c r="AG57" s="4"/>
      <c r="AH57" s="4"/>
      <c r="AI57" s="4"/>
      <c r="AJ57" s="4"/>
      <c r="AK57" s="4"/>
      <c r="AL57" s="4"/>
      <c r="AM57" s="4"/>
      <c r="AN57" s="10">
        <v>0.06534722222222222</v>
      </c>
      <c r="AO57" s="21">
        <v>1</v>
      </c>
      <c r="AP57" s="10">
        <v>0.06532407407407408</v>
      </c>
      <c r="AQ57" s="21">
        <v>1</v>
      </c>
      <c r="AR57" s="10">
        <v>0.06597222222222222</v>
      </c>
      <c r="AS57" s="21">
        <v>1</v>
      </c>
      <c r="AT57" s="4"/>
      <c r="AU57" s="4"/>
      <c r="AV57" s="4"/>
      <c r="AW57" s="4"/>
      <c r="AX57" s="4"/>
      <c r="AY57" s="4"/>
      <c r="AZ57" s="6">
        <v>0.06630787037037038</v>
      </c>
      <c r="BA57" s="4">
        <v>3</v>
      </c>
      <c r="BB57" s="6">
        <v>0.06546296296296296</v>
      </c>
      <c r="BC57" s="4">
        <v>4</v>
      </c>
      <c r="BD57" s="6">
        <v>0.06208333333333333</v>
      </c>
      <c r="BE57" s="4">
        <v>3</v>
      </c>
      <c r="BF57" s="10">
        <f>'[1]Ženy'!$E$3</f>
        <v>0.06319444444444444</v>
      </c>
      <c r="BG57" s="4">
        <v>1</v>
      </c>
      <c r="BH57" s="4"/>
      <c r="BI57" s="4"/>
      <c r="BJ57" s="4"/>
      <c r="BK57" s="4"/>
    </row>
    <row r="58" spans="1:63" ht="21" customHeight="1">
      <c r="A58" s="32" t="s">
        <v>129</v>
      </c>
      <c r="B58" s="25">
        <f t="shared" si="0"/>
        <v>6</v>
      </c>
      <c r="C58" s="26">
        <f aca="true" t="shared" si="3" ref="C58:C74">CountCellsByColor(D58:BK58,C55)</f>
        <v>0</v>
      </c>
      <c r="D58" s="5"/>
      <c r="E58" s="14"/>
      <c r="F58" s="4"/>
      <c r="G58" s="4"/>
      <c r="H58" s="6">
        <v>0.1048148148148148</v>
      </c>
      <c r="I58" s="4">
        <v>27</v>
      </c>
      <c r="J58" s="4"/>
      <c r="K58" s="4"/>
      <c r="L58" s="6">
        <v>0.09866898148148147</v>
      </c>
      <c r="M58" s="4">
        <v>21</v>
      </c>
      <c r="N58" s="4"/>
      <c r="O58" s="4"/>
      <c r="P58" s="6">
        <v>0.09736111111111112</v>
      </c>
      <c r="Q58" s="4">
        <v>24</v>
      </c>
      <c r="R58" s="6">
        <v>0.13</v>
      </c>
      <c r="S58" s="4">
        <v>24</v>
      </c>
      <c r="T58" s="4"/>
      <c r="U58" s="4"/>
      <c r="V58" s="20"/>
      <c r="W58" s="4"/>
      <c r="X58" s="4"/>
      <c r="Y58" s="4"/>
      <c r="Z58" s="6">
        <v>0.11207175925925926</v>
      </c>
      <c r="AA58" s="4">
        <v>33</v>
      </c>
      <c r="AB58" s="4"/>
      <c r="AC58" s="4"/>
      <c r="AD58" s="4"/>
      <c r="AE58" s="4"/>
      <c r="AF58" s="6">
        <v>0.14270833333333333</v>
      </c>
      <c r="AG58" s="4">
        <v>39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20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1" customHeight="1">
      <c r="A59" s="32" t="s">
        <v>41</v>
      </c>
      <c r="B59" s="25">
        <f t="shared" si="0"/>
        <v>6</v>
      </c>
      <c r="C59" s="26">
        <f t="shared" si="3"/>
        <v>0</v>
      </c>
      <c r="D59" s="5"/>
      <c r="E59" s="14"/>
      <c r="F59" s="6">
        <v>0.12905092592592593</v>
      </c>
      <c r="G59" s="4">
        <v>18</v>
      </c>
      <c r="H59" s="20"/>
      <c r="I59" s="4"/>
      <c r="J59" s="6">
        <v>0.09601851851851852</v>
      </c>
      <c r="K59" s="4">
        <v>19</v>
      </c>
      <c r="L59" s="6">
        <v>0.09710648148148149</v>
      </c>
      <c r="M59" s="4">
        <v>20</v>
      </c>
      <c r="N59" s="4"/>
      <c r="O59" s="4"/>
      <c r="P59" s="6">
        <v>0.09189814814814816</v>
      </c>
      <c r="Q59" s="4">
        <v>12</v>
      </c>
      <c r="R59" s="4"/>
      <c r="S59" s="4"/>
      <c r="T59" s="6">
        <v>0.09085648148148147</v>
      </c>
      <c r="U59" s="4">
        <v>9</v>
      </c>
      <c r="V59" s="6">
        <v>0.09037037037037038</v>
      </c>
      <c r="W59" s="4">
        <v>8</v>
      </c>
      <c r="X59" s="4"/>
      <c r="Y59" s="4"/>
      <c r="Z59" s="4"/>
      <c r="AA59" s="4"/>
      <c r="AB59" s="4"/>
      <c r="AC59" s="4"/>
      <c r="AD59" s="4"/>
      <c r="AE59" s="4"/>
      <c r="AF59" s="20"/>
      <c r="AG59" s="4"/>
      <c r="AH59" s="20"/>
      <c r="AI59" s="4"/>
      <c r="AJ59" s="20"/>
      <c r="AK59" s="4"/>
      <c r="AL59" s="20"/>
      <c r="AM59" s="4"/>
      <c r="AN59" s="20"/>
      <c r="AO59" s="4"/>
      <c r="AP59" s="4"/>
      <c r="AQ59" s="4"/>
      <c r="AR59" s="20"/>
      <c r="AS59" s="4"/>
      <c r="AT59" s="20"/>
      <c r="AU59" s="4"/>
      <c r="AV59" s="4"/>
      <c r="AW59" s="4"/>
      <c r="AX59" s="4"/>
      <c r="AY59" s="4"/>
      <c r="AZ59" s="4"/>
      <c r="BA59" s="4"/>
      <c r="BB59" s="20"/>
      <c r="BC59" s="4"/>
      <c r="BD59" s="20"/>
      <c r="BE59" s="4"/>
      <c r="BF59" s="4"/>
      <c r="BG59" s="4"/>
      <c r="BH59" s="4"/>
      <c r="BI59" s="4"/>
      <c r="BJ59" s="4"/>
      <c r="BK59" s="4"/>
    </row>
    <row r="60" spans="1:63" ht="21" customHeight="1">
      <c r="A60" s="32" t="s">
        <v>422</v>
      </c>
      <c r="B60" s="25">
        <f t="shared" si="0"/>
        <v>6</v>
      </c>
      <c r="C60" s="26">
        <f t="shared" si="3"/>
        <v>0</v>
      </c>
      <c r="D60" s="20"/>
      <c r="E60" s="1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0"/>
      <c r="S60" s="4"/>
      <c r="T60" s="4"/>
      <c r="U60" s="4"/>
      <c r="V60" s="20"/>
      <c r="W60" s="4"/>
      <c r="X60" s="4"/>
      <c r="Y60" s="4"/>
      <c r="Z60" s="20"/>
      <c r="AA60" s="4"/>
      <c r="AB60" s="4"/>
      <c r="AC60" s="4"/>
      <c r="AD60" s="4"/>
      <c r="AE60" s="4"/>
      <c r="AF60" s="20"/>
      <c r="AG60" s="4"/>
      <c r="AH60" s="20"/>
      <c r="AI60" s="4"/>
      <c r="AJ60" s="20"/>
      <c r="AK60" s="4"/>
      <c r="AL60" s="20"/>
      <c r="AM60" s="4"/>
      <c r="AN60" s="6">
        <v>0.13114583333333332</v>
      </c>
      <c r="AO60" s="4">
        <v>29</v>
      </c>
      <c r="AP60" s="4"/>
      <c r="AQ60" s="4"/>
      <c r="AR60" s="6">
        <v>0.11040509259259258</v>
      </c>
      <c r="AS60" s="4">
        <v>40</v>
      </c>
      <c r="AT60" s="6">
        <v>0.10277777777777779</v>
      </c>
      <c r="AU60" s="4">
        <v>39</v>
      </c>
      <c r="AV60" s="4"/>
      <c r="AW60" s="4"/>
      <c r="AX60" s="6">
        <v>0.11096064814814814</v>
      </c>
      <c r="AY60" s="4">
        <v>27</v>
      </c>
      <c r="AZ60" s="4"/>
      <c r="BA60" s="4"/>
      <c r="BB60" s="20"/>
      <c r="BC60" s="4"/>
      <c r="BD60" s="6">
        <v>0.12510416666666666</v>
      </c>
      <c r="BE60" s="4">
        <v>34</v>
      </c>
      <c r="BF60" s="6">
        <f>'[1]Muži'!$E$23</f>
        <v>0.10812500000000001</v>
      </c>
      <c r="BG60" s="4">
        <v>21</v>
      </c>
      <c r="BH60" s="20"/>
      <c r="BI60" s="4"/>
      <c r="BJ60" s="4"/>
      <c r="BK60" s="4"/>
    </row>
    <row r="61" spans="1:63" ht="21" customHeight="1">
      <c r="A61" s="32" t="s">
        <v>297</v>
      </c>
      <c r="B61" s="25">
        <f t="shared" si="0"/>
        <v>6</v>
      </c>
      <c r="C61" s="26">
        <f t="shared" si="3"/>
        <v>0</v>
      </c>
      <c r="D61" s="5"/>
      <c r="E61" s="14"/>
      <c r="F61" s="20"/>
      <c r="G61" s="4"/>
      <c r="H61" s="4"/>
      <c r="I61" s="4"/>
      <c r="J61" s="20"/>
      <c r="K61" s="4"/>
      <c r="L61" s="20"/>
      <c r="M61" s="4"/>
      <c r="N61" s="4"/>
      <c r="O61" s="4"/>
      <c r="P61" s="20"/>
      <c r="Q61" s="4"/>
      <c r="R61" s="4"/>
      <c r="S61" s="4"/>
      <c r="T61" s="20"/>
      <c r="U61" s="4"/>
      <c r="V61" s="20"/>
      <c r="W61" s="4"/>
      <c r="X61" s="4"/>
      <c r="Y61" s="4"/>
      <c r="Z61" s="6">
        <v>0.12971064814814814</v>
      </c>
      <c r="AA61" s="4">
        <v>43</v>
      </c>
      <c r="AB61" s="6">
        <v>0.14869212962962963</v>
      </c>
      <c r="AC61" s="4">
        <v>35</v>
      </c>
      <c r="AD61" s="6">
        <v>0.11208333333333333</v>
      </c>
      <c r="AE61" s="4">
        <v>29</v>
      </c>
      <c r="AF61" s="20" t="s">
        <v>349</v>
      </c>
      <c r="AG61" s="4">
        <v>45</v>
      </c>
      <c r="AH61" s="6">
        <v>0.13793981481481482</v>
      </c>
      <c r="AI61" s="4">
        <v>51</v>
      </c>
      <c r="AJ61" s="6">
        <v>0.12024305555555555</v>
      </c>
      <c r="AK61" s="4">
        <v>41</v>
      </c>
      <c r="AL61" s="20"/>
      <c r="AM61" s="4"/>
      <c r="AN61" s="20"/>
      <c r="AO61" s="4"/>
      <c r="AP61" s="4"/>
      <c r="AQ61" s="4"/>
      <c r="AR61" s="20"/>
      <c r="AS61" s="4"/>
      <c r="AT61" s="20"/>
      <c r="AU61" s="4"/>
      <c r="AV61" s="4"/>
      <c r="AW61" s="4"/>
      <c r="AX61" s="4"/>
      <c r="AY61" s="4"/>
      <c r="AZ61" s="4"/>
      <c r="BA61" s="4"/>
      <c r="BB61" s="20"/>
      <c r="BC61" s="4"/>
      <c r="BD61" s="20"/>
      <c r="BE61" s="4"/>
      <c r="BF61" s="20"/>
      <c r="BG61" s="4"/>
      <c r="BH61" s="20"/>
      <c r="BI61" s="4"/>
      <c r="BJ61" s="4"/>
      <c r="BK61" s="4"/>
    </row>
    <row r="62" spans="1:63" ht="21" customHeight="1">
      <c r="A62" s="32" t="s">
        <v>162</v>
      </c>
      <c r="B62" s="25">
        <f t="shared" si="0"/>
        <v>6</v>
      </c>
      <c r="C62" s="26">
        <f t="shared" si="3"/>
        <v>0</v>
      </c>
      <c r="D62" s="5"/>
      <c r="E62" s="14"/>
      <c r="F62" s="4"/>
      <c r="G62" s="4"/>
      <c r="H62" s="4"/>
      <c r="I62" s="4"/>
      <c r="J62" s="4"/>
      <c r="K62" s="4"/>
      <c r="L62" s="4"/>
      <c r="M62" s="4"/>
      <c r="N62" s="6">
        <v>0.1590625</v>
      </c>
      <c r="O62" s="4">
        <v>45</v>
      </c>
      <c r="P62" s="4"/>
      <c r="Q62" s="4"/>
      <c r="R62" s="4"/>
      <c r="S62" s="4"/>
      <c r="T62" s="6">
        <v>0.11706018518518518</v>
      </c>
      <c r="U62" s="4">
        <v>40</v>
      </c>
      <c r="V62" s="4"/>
      <c r="W62" s="4"/>
      <c r="X62" s="6">
        <v>0.11429398148148147</v>
      </c>
      <c r="Y62" s="4">
        <v>22</v>
      </c>
      <c r="Z62" s="20"/>
      <c r="AA62" s="4"/>
      <c r="AB62" s="4"/>
      <c r="AC62" s="4"/>
      <c r="AD62" s="4"/>
      <c r="AE62" s="4"/>
      <c r="AF62" s="20"/>
      <c r="AG62" s="4"/>
      <c r="AH62" s="20"/>
      <c r="AI62" s="4"/>
      <c r="AJ62" s="4"/>
      <c r="AK62" s="4"/>
      <c r="AL62" s="4"/>
      <c r="AM62" s="4"/>
      <c r="AN62" s="4"/>
      <c r="AO62" s="4"/>
      <c r="AP62" s="4"/>
      <c r="AQ62" s="4"/>
      <c r="AR62" s="6">
        <v>0.11149305555555555</v>
      </c>
      <c r="AS62" s="4">
        <v>42</v>
      </c>
      <c r="AT62" s="6">
        <v>0.09609953703703704</v>
      </c>
      <c r="AU62" s="4">
        <v>26</v>
      </c>
      <c r="AV62" s="4"/>
      <c r="AW62" s="4"/>
      <c r="AX62" s="4"/>
      <c r="AY62" s="4"/>
      <c r="AZ62" s="6">
        <v>0.12349537037037038</v>
      </c>
      <c r="BA62" s="4">
        <v>53</v>
      </c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1" customHeight="1">
      <c r="A63" s="32" t="s">
        <v>31</v>
      </c>
      <c r="B63" s="25">
        <f t="shared" si="0"/>
        <v>6</v>
      </c>
      <c r="C63" s="26">
        <f t="shared" si="3"/>
        <v>0</v>
      </c>
      <c r="D63" s="5">
        <v>0.10090277777777779</v>
      </c>
      <c r="E63" s="14">
        <v>8</v>
      </c>
      <c r="F63" s="6">
        <v>0.10626157407407406</v>
      </c>
      <c r="G63" s="4">
        <v>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20"/>
      <c r="S63" s="4"/>
      <c r="T63" s="20"/>
      <c r="U63" s="4"/>
      <c r="V63" s="4"/>
      <c r="W63" s="4"/>
      <c r="X63" s="6">
        <v>0.1595486111111111</v>
      </c>
      <c r="Y63" s="4">
        <v>33</v>
      </c>
      <c r="Z63" s="6">
        <v>0.11368055555555556</v>
      </c>
      <c r="AA63" s="4">
        <v>37</v>
      </c>
      <c r="AB63" s="6">
        <v>0.11790509259259259</v>
      </c>
      <c r="AC63" s="4">
        <v>24</v>
      </c>
      <c r="AD63" s="6">
        <v>0.11733796296296296</v>
      </c>
      <c r="AE63" s="4">
        <v>31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20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1" customHeight="1">
      <c r="A64" s="32" t="s">
        <v>448</v>
      </c>
      <c r="B64" s="25">
        <f t="shared" si="0"/>
        <v>6</v>
      </c>
      <c r="C64" s="26">
        <f t="shared" si="3"/>
        <v>0</v>
      </c>
      <c r="D64" s="20"/>
      <c r="E64" s="14"/>
      <c r="F64" s="20"/>
      <c r="G64" s="4"/>
      <c r="H64" s="4"/>
      <c r="I64" s="4"/>
      <c r="J64" s="20"/>
      <c r="K64" s="4"/>
      <c r="L64" s="20"/>
      <c r="M64" s="4"/>
      <c r="N64" s="4"/>
      <c r="O64" s="4"/>
      <c r="P64" s="20"/>
      <c r="Q64" s="4"/>
      <c r="R64" s="20"/>
      <c r="S64" s="4"/>
      <c r="T64" s="20"/>
      <c r="U64" s="4"/>
      <c r="V64" s="20"/>
      <c r="W64" s="4"/>
      <c r="X64" s="4"/>
      <c r="Y64" s="4"/>
      <c r="Z64" s="4"/>
      <c r="AA64" s="4"/>
      <c r="AB64" s="4"/>
      <c r="AC64" s="4"/>
      <c r="AD64" s="4"/>
      <c r="AE64" s="4"/>
      <c r="AF64" s="20"/>
      <c r="AG64" s="20"/>
      <c r="AH64" s="20"/>
      <c r="AI64" s="20"/>
      <c r="AJ64" s="4"/>
      <c r="AK64" s="4"/>
      <c r="AL64" s="4"/>
      <c r="AM64" s="4"/>
      <c r="AN64" s="4"/>
      <c r="AO64" s="4"/>
      <c r="AP64" s="4"/>
      <c r="AQ64" s="4"/>
      <c r="AR64" s="6">
        <v>0.13414351851851852</v>
      </c>
      <c r="AS64" s="4">
        <v>55</v>
      </c>
      <c r="AT64" s="6">
        <v>0.1173611111111111</v>
      </c>
      <c r="AU64" s="4">
        <v>48</v>
      </c>
      <c r="AV64" s="6">
        <v>0.1315625</v>
      </c>
      <c r="AW64" s="4">
        <v>31</v>
      </c>
      <c r="AX64" s="6">
        <v>0.13150462962962964</v>
      </c>
      <c r="AY64" s="4">
        <v>38</v>
      </c>
      <c r="AZ64" s="6">
        <v>0.11805555555555557</v>
      </c>
      <c r="BA64" s="4">
        <v>48</v>
      </c>
      <c r="BB64" s="4"/>
      <c r="BC64" s="4"/>
      <c r="BD64" s="6">
        <v>0.13819444444444443</v>
      </c>
      <c r="BE64" s="4">
        <v>35</v>
      </c>
      <c r="BF64" s="4"/>
      <c r="BG64" s="4"/>
      <c r="BH64" s="4"/>
      <c r="BI64" s="4"/>
      <c r="BJ64" s="4"/>
      <c r="BK64" s="4"/>
    </row>
    <row r="65" spans="1:63" ht="21" customHeight="1">
      <c r="A65" s="32" t="s">
        <v>155</v>
      </c>
      <c r="B65" s="25">
        <f t="shared" si="0"/>
        <v>6</v>
      </c>
      <c r="C65" s="26">
        <f t="shared" si="3"/>
        <v>0</v>
      </c>
      <c r="D65" s="5">
        <v>0.09331018518518519</v>
      </c>
      <c r="E65" s="14">
        <v>3</v>
      </c>
      <c r="F65" s="20"/>
      <c r="G65" s="4"/>
      <c r="H65" s="4"/>
      <c r="I65" s="4"/>
      <c r="J65" s="20"/>
      <c r="K65" s="4"/>
      <c r="L65" s="20"/>
      <c r="M65" s="4"/>
      <c r="N65" s="6">
        <v>0.10890046296296296</v>
      </c>
      <c r="O65" s="4">
        <v>28</v>
      </c>
      <c r="P65" s="6">
        <v>0.09965277777777777</v>
      </c>
      <c r="Q65" s="4">
        <v>27</v>
      </c>
      <c r="R65" s="20"/>
      <c r="S65" s="4"/>
      <c r="T65" s="6">
        <v>0.11028935185185185</v>
      </c>
      <c r="U65" s="4">
        <v>33</v>
      </c>
      <c r="V65" s="6">
        <v>0.10922453703703704</v>
      </c>
      <c r="W65" s="4">
        <v>32</v>
      </c>
      <c r="X65" s="6">
        <v>0.10908564814814814</v>
      </c>
      <c r="Y65" s="4">
        <v>19</v>
      </c>
      <c r="Z65" s="20"/>
      <c r="AA65" s="4"/>
      <c r="AB65" s="4"/>
      <c r="AC65" s="4"/>
      <c r="AD65" s="4"/>
      <c r="AE65" s="4"/>
      <c r="AF65" s="4"/>
      <c r="AG65" s="20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1" customHeight="1">
      <c r="A66" s="32" t="s">
        <v>482</v>
      </c>
      <c r="B66" s="25">
        <f t="shared" si="0"/>
        <v>6</v>
      </c>
      <c r="C66" s="26">
        <f t="shared" si="3"/>
        <v>0</v>
      </c>
      <c r="D66" s="20"/>
      <c r="E66" s="14"/>
      <c r="F66" s="20"/>
      <c r="G66" s="4"/>
      <c r="H66" s="4"/>
      <c r="I66" s="4"/>
      <c r="J66" s="20"/>
      <c r="K66" s="4"/>
      <c r="L66" s="20"/>
      <c r="M66" s="4"/>
      <c r="N66" s="4"/>
      <c r="O66" s="4"/>
      <c r="P66" s="20"/>
      <c r="Q66" s="4"/>
      <c r="R66" s="4"/>
      <c r="S66" s="4"/>
      <c r="T66" s="20"/>
      <c r="U66" s="4"/>
      <c r="V66" s="20"/>
      <c r="W66" s="4"/>
      <c r="X66" s="4"/>
      <c r="Y66" s="4"/>
      <c r="Z66" s="20"/>
      <c r="AA66" s="4"/>
      <c r="AB66" s="4"/>
      <c r="AC66" s="4"/>
      <c r="AD66" s="4"/>
      <c r="AE66" s="4"/>
      <c r="AF66" s="20"/>
      <c r="AG66" s="20"/>
      <c r="AH66" s="20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6">
        <v>0.14150462962962962</v>
      </c>
      <c r="AY66" s="4">
        <v>42</v>
      </c>
      <c r="AZ66" s="6">
        <v>0.10405092592592592</v>
      </c>
      <c r="BA66" s="4">
        <v>40</v>
      </c>
      <c r="BB66" s="6">
        <v>0.10385416666666668</v>
      </c>
      <c r="BC66" s="4">
        <v>36</v>
      </c>
      <c r="BD66" s="6">
        <v>0.09547453703703705</v>
      </c>
      <c r="BE66" s="4">
        <v>16</v>
      </c>
      <c r="BF66" s="6">
        <f>'[1]Muži'!$E$19</f>
        <v>0.10072916666666666</v>
      </c>
      <c r="BG66" s="4">
        <v>17</v>
      </c>
      <c r="BH66" s="6">
        <v>0.10045138888888888</v>
      </c>
      <c r="BI66" s="4">
        <v>22</v>
      </c>
      <c r="BJ66" s="4"/>
      <c r="BK66" s="4"/>
    </row>
    <row r="67" spans="1:63" ht="21" customHeight="1">
      <c r="A67" s="32" t="s">
        <v>286</v>
      </c>
      <c r="B67" s="25">
        <f t="shared" si="0"/>
        <v>6</v>
      </c>
      <c r="C67" s="26">
        <f t="shared" si="3"/>
        <v>0</v>
      </c>
      <c r="D67" s="5"/>
      <c r="E67" s="14"/>
      <c r="F67" s="4"/>
      <c r="G67" s="4"/>
      <c r="H67" s="4"/>
      <c r="I67" s="4"/>
      <c r="J67" s="4"/>
      <c r="K67" s="4"/>
      <c r="L67" s="20"/>
      <c r="M67" s="4"/>
      <c r="N67" s="20"/>
      <c r="O67" s="4"/>
      <c r="P67" s="20"/>
      <c r="Q67" s="4"/>
      <c r="R67" s="4"/>
      <c r="S67" s="4"/>
      <c r="T67" s="20"/>
      <c r="U67" s="4"/>
      <c r="V67" s="20"/>
      <c r="W67" s="4"/>
      <c r="X67" s="20"/>
      <c r="Y67" s="4"/>
      <c r="Z67" s="6">
        <v>0.08138888888888889</v>
      </c>
      <c r="AA67" s="4">
        <v>2</v>
      </c>
      <c r="AB67" s="6">
        <v>0.09125</v>
      </c>
      <c r="AC67" s="4">
        <v>4</v>
      </c>
      <c r="AD67" s="6">
        <v>0.08104166666666666</v>
      </c>
      <c r="AE67" s="4">
        <v>2</v>
      </c>
      <c r="AF67" s="6">
        <v>0.09519675925925926</v>
      </c>
      <c r="AG67" s="20">
        <v>3</v>
      </c>
      <c r="AH67" s="20"/>
      <c r="AI67" s="4"/>
      <c r="AJ67" s="20"/>
      <c r="AK67" s="4"/>
      <c r="AL67" s="6">
        <v>0.09215277777777776</v>
      </c>
      <c r="AM67" s="4">
        <v>7</v>
      </c>
      <c r="AN67" s="6">
        <v>0.12590277777777778</v>
      </c>
      <c r="AO67" s="4">
        <v>26</v>
      </c>
      <c r="AP67" s="4"/>
      <c r="AQ67" s="4"/>
      <c r="AR67" s="4"/>
      <c r="AS67" s="4"/>
      <c r="AT67" s="20"/>
      <c r="AU67" s="4"/>
      <c r="AV67" s="20"/>
      <c r="AW67" s="4"/>
      <c r="AX67" s="20"/>
      <c r="AY67" s="4"/>
      <c r="AZ67" s="20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21" customHeight="1">
      <c r="A68" s="32" t="s">
        <v>464</v>
      </c>
      <c r="B68" s="25">
        <f aca="true" t="shared" si="4" ref="B68:B131">COUNTIF(D68:BK68,"&gt;=1")</f>
        <v>6</v>
      </c>
      <c r="C68" s="26">
        <f t="shared" si="3"/>
        <v>0</v>
      </c>
      <c r="D68" s="20"/>
      <c r="E68" s="14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6">
        <v>0.10028935185185185</v>
      </c>
      <c r="AU68" s="20">
        <v>33</v>
      </c>
      <c r="AV68" s="6">
        <v>0.1113425925925926</v>
      </c>
      <c r="AW68" s="20">
        <v>22</v>
      </c>
      <c r="AX68" s="6">
        <v>0.11302083333333333</v>
      </c>
      <c r="AY68" s="20">
        <v>29</v>
      </c>
      <c r="AZ68" s="6">
        <v>0.10184027777777778</v>
      </c>
      <c r="BA68" s="20">
        <v>38</v>
      </c>
      <c r="BB68" s="6">
        <v>0.09050925925925925</v>
      </c>
      <c r="BC68" s="20">
        <v>19</v>
      </c>
      <c r="BD68" s="6">
        <v>0.09100694444444445</v>
      </c>
      <c r="BE68" s="4">
        <v>14</v>
      </c>
      <c r="BF68" s="4"/>
      <c r="BG68" s="4"/>
      <c r="BH68" s="4"/>
      <c r="BI68" s="4"/>
      <c r="BJ68" s="4"/>
      <c r="BK68" s="4"/>
    </row>
    <row r="69" spans="1:63" ht="21" customHeight="1">
      <c r="A69" s="32" t="s">
        <v>336</v>
      </c>
      <c r="B69" s="25">
        <f t="shared" si="4"/>
        <v>5</v>
      </c>
      <c r="C69" s="26">
        <f t="shared" si="3"/>
        <v>0</v>
      </c>
      <c r="D69" s="5"/>
      <c r="E69" s="14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6">
        <v>0.08824074074074074</v>
      </c>
      <c r="AE69" s="20">
        <v>4</v>
      </c>
      <c r="AF69" s="6">
        <v>0.08875</v>
      </c>
      <c r="AG69" s="20">
        <v>6</v>
      </c>
      <c r="AH69" s="6">
        <v>0.085</v>
      </c>
      <c r="AI69" s="20">
        <v>8</v>
      </c>
      <c r="AJ69" s="20"/>
      <c r="AK69" s="20"/>
      <c r="AL69" s="6">
        <v>0.07681712962962962</v>
      </c>
      <c r="AM69" s="20">
        <v>2</v>
      </c>
      <c r="AN69" s="20"/>
      <c r="AO69" s="20"/>
      <c r="AP69" s="20"/>
      <c r="AQ69" s="20"/>
      <c r="AR69" s="6">
        <v>0.08355324074074073</v>
      </c>
      <c r="AS69" s="20">
        <v>5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4"/>
      <c r="BE69" s="4"/>
      <c r="BF69" s="4"/>
      <c r="BG69" s="4"/>
      <c r="BH69" s="4"/>
      <c r="BI69" s="4"/>
      <c r="BJ69" s="4"/>
      <c r="BK69" s="4"/>
    </row>
    <row r="70" spans="1:63" ht="21" customHeight="1">
      <c r="A70" s="32" t="s">
        <v>86</v>
      </c>
      <c r="B70" s="25">
        <f t="shared" si="4"/>
        <v>5</v>
      </c>
      <c r="C70" s="26">
        <f t="shared" si="3"/>
        <v>1</v>
      </c>
      <c r="D70" s="5">
        <v>0.11563657407407407</v>
      </c>
      <c r="E70" s="14">
        <v>26</v>
      </c>
      <c r="F70" s="20"/>
      <c r="G70" s="20"/>
      <c r="H70" s="20"/>
      <c r="I70" s="20"/>
      <c r="J70" s="6">
        <v>0.09208333333333334</v>
      </c>
      <c r="K70" s="20">
        <v>12</v>
      </c>
      <c r="L70" s="20"/>
      <c r="M70" s="20"/>
      <c r="N70" s="8">
        <v>0.09105324074074074</v>
      </c>
      <c r="O70" s="21">
        <v>9</v>
      </c>
      <c r="P70" s="6">
        <v>0.09591435185185186</v>
      </c>
      <c r="Q70" s="20">
        <v>18</v>
      </c>
      <c r="R70" s="20"/>
      <c r="S70" s="20"/>
      <c r="T70" s="6">
        <v>0.0984375</v>
      </c>
      <c r="U70" s="20">
        <v>24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4"/>
      <c r="BE70" s="4"/>
      <c r="BF70" s="4"/>
      <c r="BG70" s="4"/>
      <c r="BH70" s="4"/>
      <c r="BI70" s="4"/>
      <c r="BJ70" s="4"/>
      <c r="BK70" s="4"/>
    </row>
    <row r="71" spans="1:63" ht="21" customHeight="1">
      <c r="A71" s="32" t="s">
        <v>393</v>
      </c>
      <c r="B71" s="25">
        <f t="shared" si="4"/>
        <v>5</v>
      </c>
      <c r="C71" s="26">
        <f t="shared" si="3"/>
        <v>0</v>
      </c>
      <c r="D71" s="20"/>
      <c r="E71" s="14"/>
      <c r="F71" s="4"/>
      <c r="G71" s="4"/>
      <c r="H71" s="20"/>
      <c r="I71" s="4"/>
      <c r="J71" s="4"/>
      <c r="K71" s="4"/>
      <c r="L71" s="4"/>
      <c r="M71" s="4"/>
      <c r="N71" s="2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0"/>
      <c r="AA71" s="4"/>
      <c r="AB71" s="4"/>
      <c r="AC71" s="4"/>
      <c r="AD71" s="4"/>
      <c r="AE71" s="4"/>
      <c r="AF71" s="20"/>
      <c r="AG71" s="20"/>
      <c r="AH71" s="20"/>
      <c r="AI71" s="20"/>
      <c r="AJ71" s="6">
        <v>0.13714120370370372</v>
      </c>
      <c r="AK71" s="4">
        <v>49</v>
      </c>
      <c r="AL71" s="6">
        <v>0.12725694444444444</v>
      </c>
      <c r="AM71" s="4">
        <v>38</v>
      </c>
      <c r="AN71" s="6">
        <v>0.12546296296296297</v>
      </c>
      <c r="AO71" s="4">
        <v>25</v>
      </c>
      <c r="AP71" s="4"/>
      <c r="AQ71" s="4"/>
      <c r="AR71" s="6">
        <v>0.1017824074074074</v>
      </c>
      <c r="AS71" s="4">
        <v>29</v>
      </c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6">
        <f>'[1]Muži'!$E$16</f>
        <v>0.09961805555555554</v>
      </c>
      <c r="BG71" s="4">
        <v>14</v>
      </c>
      <c r="BH71" s="4"/>
      <c r="BI71" s="4"/>
      <c r="BJ71" s="4"/>
      <c r="BK71" s="4"/>
    </row>
    <row r="72" spans="1:63" ht="21" customHeight="1">
      <c r="A72" s="32" t="s">
        <v>95</v>
      </c>
      <c r="B72" s="25">
        <f t="shared" si="4"/>
        <v>5</v>
      </c>
      <c r="C72" s="26">
        <f t="shared" si="3"/>
        <v>0</v>
      </c>
      <c r="D72" s="5"/>
      <c r="E72" s="14"/>
      <c r="F72" s="4"/>
      <c r="G72" s="4"/>
      <c r="H72" s="6">
        <v>0.12305555555555554</v>
      </c>
      <c r="I72" s="4">
        <v>45</v>
      </c>
      <c r="J72" s="6">
        <v>0.10519675925925925</v>
      </c>
      <c r="K72" s="4">
        <v>32</v>
      </c>
      <c r="L72" s="6">
        <v>0.10052083333333334</v>
      </c>
      <c r="M72" s="4">
        <v>24</v>
      </c>
      <c r="N72" s="6">
        <v>0.12131944444444444</v>
      </c>
      <c r="O72" s="4">
        <v>38</v>
      </c>
      <c r="P72" s="20"/>
      <c r="Q72" s="4"/>
      <c r="R72" s="4"/>
      <c r="S72" s="4"/>
      <c r="T72" s="20"/>
      <c r="U72" s="4"/>
      <c r="V72" s="20"/>
      <c r="W72" s="4"/>
      <c r="X72" s="20"/>
      <c r="Y72" s="4"/>
      <c r="Z72" s="20"/>
      <c r="AA72" s="4"/>
      <c r="AB72" s="20"/>
      <c r="AC72" s="4"/>
      <c r="AD72" s="20"/>
      <c r="AE72" s="4"/>
      <c r="AF72" s="4"/>
      <c r="AG72" s="20"/>
      <c r="AH72" s="4"/>
      <c r="AI72" s="4"/>
      <c r="AJ72" s="20"/>
      <c r="AK72" s="4"/>
      <c r="AL72" s="20"/>
      <c r="AM72" s="4"/>
      <c r="AN72" s="20"/>
      <c r="AO72" s="4"/>
      <c r="AP72" s="4"/>
      <c r="AQ72" s="4"/>
      <c r="AR72" s="4"/>
      <c r="AS72" s="4"/>
      <c r="AT72" s="4"/>
      <c r="AU72" s="4"/>
      <c r="AV72" s="20"/>
      <c r="AW72" s="4"/>
      <c r="AX72" s="20"/>
      <c r="AY72" s="4"/>
      <c r="AZ72" s="20"/>
      <c r="BA72" s="4"/>
      <c r="BB72" s="4"/>
      <c r="BC72" s="4"/>
      <c r="BD72" s="6">
        <v>0.13899305555555555</v>
      </c>
      <c r="BE72" s="4">
        <v>36</v>
      </c>
      <c r="BF72" s="4"/>
      <c r="BG72" s="4"/>
      <c r="BH72" s="4"/>
      <c r="BI72" s="4"/>
      <c r="BJ72" s="4"/>
      <c r="BK72" s="4"/>
    </row>
    <row r="73" spans="1:63" ht="21" customHeight="1">
      <c r="A73" s="32" t="s">
        <v>384</v>
      </c>
      <c r="B73" s="25">
        <f t="shared" si="4"/>
        <v>5</v>
      </c>
      <c r="C73" s="26">
        <f t="shared" si="3"/>
        <v>0</v>
      </c>
      <c r="D73" s="20"/>
      <c r="E73" s="14"/>
      <c r="F73" s="4"/>
      <c r="G73" s="4"/>
      <c r="H73" s="4"/>
      <c r="I73" s="4"/>
      <c r="J73" s="4"/>
      <c r="K73" s="4"/>
      <c r="L73" s="20"/>
      <c r="M73" s="4"/>
      <c r="N73" s="20"/>
      <c r="O73" s="4"/>
      <c r="P73" s="20"/>
      <c r="Q73" s="4"/>
      <c r="R73" s="4"/>
      <c r="S73" s="4"/>
      <c r="T73" s="20"/>
      <c r="U73" s="4"/>
      <c r="V73" s="20"/>
      <c r="W73" s="4"/>
      <c r="X73" s="20"/>
      <c r="Y73" s="4"/>
      <c r="Z73" s="20"/>
      <c r="AA73" s="4"/>
      <c r="AB73" s="20"/>
      <c r="AC73" s="4"/>
      <c r="AD73" s="20"/>
      <c r="AE73" s="4"/>
      <c r="AF73" s="4"/>
      <c r="AG73" s="20"/>
      <c r="AH73" s="4"/>
      <c r="AI73" s="4"/>
      <c r="AJ73" s="6">
        <v>0.10372685185185186</v>
      </c>
      <c r="AK73" s="4">
        <v>25</v>
      </c>
      <c r="AL73" s="6">
        <v>0.1069212962962963</v>
      </c>
      <c r="AM73" s="4">
        <v>25</v>
      </c>
      <c r="AN73" s="20"/>
      <c r="AO73" s="4"/>
      <c r="AP73" s="4"/>
      <c r="AQ73" s="4"/>
      <c r="AR73" s="6">
        <v>0.10226851851851852</v>
      </c>
      <c r="AS73" s="4">
        <v>30</v>
      </c>
      <c r="AT73" s="6">
        <v>0.09960648148148148</v>
      </c>
      <c r="AU73" s="4">
        <v>29</v>
      </c>
      <c r="AV73" s="20"/>
      <c r="AW73" s="4"/>
      <c r="AX73" s="20"/>
      <c r="AY73" s="4"/>
      <c r="AZ73" s="6">
        <v>0.11440972222222223</v>
      </c>
      <c r="BA73" s="4">
        <v>45</v>
      </c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1" customHeight="1">
      <c r="A74" s="32" t="s">
        <v>289</v>
      </c>
      <c r="B74" s="25">
        <f t="shared" si="4"/>
        <v>5</v>
      </c>
      <c r="C74" s="26">
        <f t="shared" si="3"/>
        <v>0</v>
      </c>
      <c r="D74" s="5"/>
      <c r="E74" s="14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6">
        <v>0.09032407407407407</v>
      </c>
      <c r="AA74" s="20">
        <v>9</v>
      </c>
      <c r="AB74" s="20"/>
      <c r="AC74" s="20"/>
      <c r="AD74" s="20"/>
      <c r="AE74" s="20"/>
      <c r="AF74" s="20"/>
      <c r="AG74" s="20"/>
      <c r="AH74" s="6">
        <v>0.10076388888888889</v>
      </c>
      <c r="AI74" s="20">
        <v>27</v>
      </c>
      <c r="AJ74" s="20"/>
      <c r="AK74" s="20"/>
      <c r="AL74" s="6">
        <v>0.09828703703703705</v>
      </c>
      <c r="AM74" s="20">
        <v>14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6">
        <v>0.10428240740740741</v>
      </c>
      <c r="AY74" s="20">
        <v>21</v>
      </c>
      <c r="AZ74" s="6">
        <v>0.09333333333333334</v>
      </c>
      <c r="BA74" s="20">
        <v>19</v>
      </c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ht="21" customHeight="1">
      <c r="A75" s="32" t="s">
        <v>485</v>
      </c>
      <c r="B75" s="25">
        <f t="shared" si="4"/>
        <v>5</v>
      </c>
      <c r="C75" s="26">
        <v>1</v>
      </c>
      <c r="D75" s="20"/>
      <c r="E75" s="14"/>
      <c r="F75" s="4"/>
      <c r="G75" s="4"/>
      <c r="H75" s="4"/>
      <c r="I75" s="4"/>
      <c r="J75" s="4"/>
      <c r="K75" s="4"/>
      <c r="L75" s="20"/>
      <c r="M75" s="4"/>
      <c r="N75" s="20"/>
      <c r="O75" s="4"/>
      <c r="P75" s="20"/>
      <c r="Q75" s="4"/>
      <c r="R75" s="4"/>
      <c r="S75" s="4"/>
      <c r="T75" s="20"/>
      <c r="U75" s="4"/>
      <c r="V75" s="20"/>
      <c r="W75" s="4"/>
      <c r="X75" s="20"/>
      <c r="Y75" s="4"/>
      <c r="Z75" s="20"/>
      <c r="AA75" s="4"/>
      <c r="AB75" s="20"/>
      <c r="AC75" s="4"/>
      <c r="AD75" s="20"/>
      <c r="AE75" s="4"/>
      <c r="AF75" s="4"/>
      <c r="AG75" s="20"/>
      <c r="AH75" s="4"/>
      <c r="AI75" s="4"/>
      <c r="AJ75" s="20"/>
      <c r="AK75" s="4"/>
      <c r="AL75" s="20"/>
      <c r="AM75" s="4"/>
      <c r="AN75" s="20"/>
      <c r="AO75" s="4"/>
      <c r="AP75" s="4"/>
      <c r="AQ75" s="4"/>
      <c r="AR75" s="20"/>
      <c r="AS75" s="4"/>
      <c r="AT75" s="20"/>
      <c r="AU75" s="4"/>
      <c r="AV75" s="20"/>
      <c r="AW75" s="4"/>
      <c r="AX75" s="20"/>
      <c r="AY75" s="4"/>
      <c r="AZ75" s="6">
        <v>0.08521990740740741</v>
      </c>
      <c r="BA75" s="4">
        <v>10</v>
      </c>
      <c r="BB75" s="6">
        <v>0.0789699074074074</v>
      </c>
      <c r="BC75" s="4">
        <v>4</v>
      </c>
      <c r="BD75" s="6">
        <v>0.07535879629629628</v>
      </c>
      <c r="BE75" s="4">
        <v>2</v>
      </c>
      <c r="BF75" s="12">
        <v>0.07768518518518519</v>
      </c>
      <c r="BG75" s="4">
        <v>1</v>
      </c>
      <c r="BH75" s="6">
        <v>0.07855324074074074</v>
      </c>
      <c r="BI75" s="4">
        <v>2</v>
      </c>
      <c r="BJ75" s="4"/>
      <c r="BK75" s="4"/>
    </row>
    <row r="76" spans="1:63" ht="21" customHeight="1">
      <c r="A76" s="32" t="s">
        <v>412</v>
      </c>
      <c r="B76" s="25">
        <f t="shared" si="4"/>
        <v>5</v>
      </c>
      <c r="C76" s="26">
        <f aca="true" t="shared" si="5" ref="C76:C107">CountCellsByColor(D76:BK76,C73)</f>
        <v>0</v>
      </c>
      <c r="D76" s="20"/>
      <c r="E76" s="14"/>
      <c r="F76" s="4"/>
      <c r="G76" s="4"/>
      <c r="H76" s="20"/>
      <c r="I76" s="4"/>
      <c r="J76" s="4"/>
      <c r="K76" s="4"/>
      <c r="L76" s="4"/>
      <c r="M76" s="4"/>
      <c r="N76" s="20"/>
      <c r="O76" s="4"/>
      <c r="P76" s="20"/>
      <c r="Q76" s="4"/>
      <c r="R76" s="4"/>
      <c r="S76" s="4"/>
      <c r="T76" s="20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20"/>
      <c r="AH76" s="4"/>
      <c r="AI76" s="4"/>
      <c r="AJ76" s="20"/>
      <c r="AK76" s="4"/>
      <c r="AL76" s="6">
        <v>0.09500000000000001</v>
      </c>
      <c r="AM76" s="4"/>
      <c r="AN76" s="20"/>
      <c r="AO76" s="4"/>
      <c r="AP76" s="4"/>
      <c r="AQ76" s="4"/>
      <c r="AR76" s="20"/>
      <c r="AS76" s="4"/>
      <c r="AT76" s="4"/>
      <c r="AU76" s="4"/>
      <c r="AV76" s="6">
        <v>0.11186342592592592</v>
      </c>
      <c r="AW76" s="4">
        <v>24</v>
      </c>
      <c r="AX76" s="6">
        <v>0.1046875</v>
      </c>
      <c r="AY76" s="4">
        <v>23</v>
      </c>
      <c r="AZ76" s="6">
        <v>0.09471064814814815</v>
      </c>
      <c r="BA76" s="4">
        <v>24</v>
      </c>
      <c r="BB76" s="6">
        <v>0.09578703703703705</v>
      </c>
      <c r="BC76" s="4">
        <v>26</v>
      </c>
      <c r="BD76" s="6">
        <v>0.09444444444444444</v>
      </c>
      <c r="BE76" s="4">
        <v>15</v>
      </c>
      <c r="BF76" s="20"/>
      <c r="BG76" s="4"/>
      <c r="BH76" s="4"/>
      <c r="BI76" s="4"/>
      <c r="BJ76" s="4"/>
      <c r="BK76" s="4"/>
    </row>
    <row r="77" spans="1:63" ht="21" customHeight="1">
      <c r="A77" s="32" t="s">
        <v>469</v>
      </c>
      <c r="B77" s="25">
        <f t="shared" si="4"/>
        <v>5</v>
      </c>
      <c r="C77" s="26">
        <f t="shared" si="5"/>
        <v>0</v>
      </c>
      <c r="D77" s="20"/>
      <c r="E77" s="14"/>
      <c r="F77" s="4"/>
      <c r="G77" s="4"/>
      <c r="H77" s="20"/>
      <c r="I77" s="4"/>
      <c r="J77" s="4"/>
      <c r="K77" s="4"/>
      <c r="L77" s="4"/>
      <c r="M77" s="4"/>
      <c r="N77" s="2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20"/>
      <c r="AA77" s="4"/>
      <c r="AB77" s="4"/>
      <c r="AC77" s="4"/>
      <c r="AD77" s="4"/>
      <c r="AE77" s="4"/>
      <c r="AF77" s="4"/>
      <c r="AG77" s="20"/>
      <c r="AH77" s="4"/>
      <c r="AI77" s="4"/>
      <c r="AJ77" s="4"/>
      <c r="AK77" s="4"/>
      <c r="AL77" s="4"/>
      <c r="AM77" s="4"/>
      <c r="AN77" s="20"/>
      <c r="AO77" s="4"/>
      <c r="AP77" s="4"/>
      <c r="AQ77" s="4"/>
      <c r="AR77" s="4"/>
      <c r="AS77" s="4"/>
      <c r="AT77" s="6">
        <v>0.07759259259259259</v>
      </c>
      <c r="AU77" s="4">
        <v>3</v>
      </c>
      <c r="AV77" s="6">
        <v>0.09125</v>
      </c>
      <c r="AW77" s="4">
        <v>2</v>
      </c>
      <c r="AX77" s="6">
        <v>0.09496527777777779</v>
      </c>
      <c r="AY77" s="4">
        <v>4</v>
      </c>
      <c r="AZ77" s="6">
        <v>0.08326388888888889</v>
      </c>
      <c r="BA77" s="4">
        <v>4</v>
      </c>
      <c r="BB77" s="4"/>
      <c r="BC77" s="4"/>
      <c r="BD77" s="6">
        <v>0.07034722222222221</v>
      </c>
      <c r="BE77" s="4">
        <v>5</v>
      </c>
      <c r="BF77" s="4"/>
      <c r="BG77" s="4"/>
      <c r="BH77" s="4"/>
      <c r="BI77" s="4"/>
      <c r="BJ77" s="4"/>
      <c r="BK77" s="4"/>
    </row>
    <row r="78" spans="1:63" ht="21" customHeight="1">
      <c r="A78" s="32" t="s">
        <v>166</v>
      </c>
      <c r="B78" s="25">
        <f t="shared" si="4"/>
        <v>5</v>
      </c>
      <c r="C78" s="26">
        <f t="shared" si="5"/>
        <v>0</v>
      </c>
      <c r="D78" s="5"/>
      <c r="E78" s="14"/>
      <c r="F78" s="4"/>
      <c r="G78" s="4"/>
      <c r="H78" s="4"/>
      <c r="I78" s="4"/>
      <c r="J78" s="20"/>
      <c r="K78" s="4"/>
      <c r="L78" s="4"/>
      <c r="M78" s="4"/>
      <c r="N78" s="20"/>
      <c r="O78" s="4"/>
      <c r="P78" s="6">
        <v>0.08998842592592593</v>
      </c>
      <c r="Q78" s="4">
        <v>7</v>
      </c>
      <c r="R78" s="6">
        <v>0.1032175925925926</v>
      </c>
      <c r="S78" s="4">
        <v>8</v>
      </c>
      <c r="T78" s="6">
        <v>0.09524305555555555</v>
      </c>
      <c r="U78" s="4">
        <v>13</v>
      </c>
      <c r="V78" s="6">
        <v>0.08949074074074075</v>
      </c>
      <c r="W78" s="4">
        <v>7</v>
      </c>
      <c r="X78" s="4"/>
      <c r="Y78" s="4"/>
      <c r="Z78" s="6">
        <v>0.10150462962962963</v>
      </c>
      <c r="AA78" s="4">
        <v>26</v>
      </c>
      <c r="AB78" s="4"/>
      <c r="AC78" s="4"/>
      <c r="AD78" s="4"/>
      <c r="AE78" s="4"/>
      <c r="AF78" s="4"/>
      <c r="AG78" s="20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21" customHeight="1">
      <c r="A79" s="32" t="s">
        <v>231</v>
      </c>
      <c r="B79" s="25">
        <f t="shared" si="4"/>
        <v>5</v>
      </c>
      <c r="C79" s="26">
        <f t="shared" si="5"/>
        <v>0</v>
      </c>
      <c r="D79" s="5"/>
      <c r="E79" s="14"/>
      <c r="F79" s="4"/>
      <c r="G79" s="4"/>
      <c r="H79" s="20"/>
      <c r="I79" s="4"/>
      <c r="J79" s="4"/>
      <c r="K79" s="4"/>
      <c r="L79" s="4"/>
      <c r="M79" s="4"/>
      <c r="N79" s="20"/>
      <c r="O79" s="4"/>
      <c r="P79" s="4"/>
      <c r="Q79" s="4"/>
      <c r="R79" s="20"/>
      <c r="S79" s="4"/>
      <c r="T79" s="6">
        <v>0.1243287037037037</v>
      </c>
      <c r="U79" s="4">
        <v>48</v>
      </c>
      <c r="V79" s="6">
        <v>0.11712962962962963</v>
      </c>
      <c r="W79" s="4">
        <v>36</v>
      </c>
      <c r="X79" s="4"/>
      <c r="Y79" s="4"/>
      <c r="Z79" s="4"/>
      <c r="AA79" s="4"/>
      <c r="AB79" s="4"/>
      <c r="AC79" s="4"/>
      <c r="AD79" s="6">
        <v>0.10184027777777778</v>
      </c>
      <c r="AE79" s="4">
        <v>21</v>
      </c>
      <c r="AF79" s="4"/>
      <c r="AG79" s="20"/>
      <c r="AH79" s="6">
        <v>0.10496527777777777</v>
      </c>
      <c r="AI79" s="4">
        <v>32</v>
      </c>
      <c r="AJ79" s="6">
        <v>0.10177083333333332</v>
      </c>
      <c r="AK79" s="4">
        <v>20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21" customHeight="1">
      <c r="A80" s="32" t="s">
        <v>118</v>
      </c>
      <c r="B80" s="25">
        <f t="shared" si="4"/>
        <v>5</v>
      </c>
      <c r="C80" s="26">
        <f t="shared" si="5"/>
        <v>0</v>
      </c>
      <c r="D80" s="5"/>
      <c r="E80" s="14"/>
      <c r="F80" s="4"/>
      <c r="G80" s="4"/>
      <c r="H80" s="4"/>
      <c r="I80" s="4"/>
      <c r="J80" s="6">
        <v>0.1507175925925926</v>
      </c>
      <c r="K80" s="4">
        <v>64</v>
      </c>
      <c r="L80" s="4"/>
      <c r="M80" s="4"/>
      <c r="N80" s="4"/>
      <c r="O80" s="4"/>
      <c r="P80" s="4"/>
      <c r="Q80" s="4"/>
      <c r="R80" s="6">
        <v>0.11300925925925925</v>
      </c>
      <c r="S80" s="4">
        <v>16</v>
      </c>
      <c r="T80" s="6">
        <v>0.09959490740740741</v>
      </c>
      <c r="U80" s="4">
        <v>26</v>
      </c>
      <c r="V80" s="6">
        <v>0.09670138888888889</v>
      </c>
      <c r="W80" s="4">
        <v>16</v>
      </c>
      <c r="X80" s="4"/>
      <c r="Y80" s="4"/>
      <c r="Z80" s="6">
        <v>0.09922453703703704</v>
      </c>
      <c r="AA80" s="4">
        <v>24</v>
      </c>
      <c r="AB80" s="4"/>
      <c r="AC80" s="4"/>
      <c r="AD80" s="4"/>
      <c r="AE80" s="4"/>
      <c r="AF80" s="4"/>
      <c r="AG80" s="20"/>
      <c r="AH80" s="4"/>
      <c r="AI80" s="4"/>
      <c r="AJ80" s="20"/>
      <c r="AK80" s="4"/>
      <c r="AL80" s="4"/>
      <c r="AM80" s="4"/>
      <c r="AN80" s="4"/>
      <c r="AO80" s="4"/>
      <c r="AP80" s="4"/>
      <c r="AQ80" s="4"/>
      <c r="AR80" s="20"/>
      <c r="AS80" s="4"/>
      <c r="AT80" s="20"/>
      <c r="AU80" s="4"/>
      <c r="AV80" s="20"/>
      <c r="AW80" s="4"/>
      <c r="AX80" s="4"/>
      <c r="AY80" s="4"/>
      <c r="AZ80" s="20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21" customHeight="1">
      <c r="A81" s="32" t="s">
        <v>213</v>
      </c>
      <c r="B81" s="25">
        <f t="shared" si="4"/>
        <v>5</v>
      </c>
      <c r="C81" s="26">
        <f t="shared" si="5"/>
        <v>0</v>
      </c>
      <c r="D81" s="5"/>
      <c r="E81" s="14"/>
      <c r="F81" s="4"/>
      <c r="G81" s="4"/>
      <c r="H81" s="4"/>
      <c r="I81" s="4"/>
      <c r="J81" s="4"/>
      <c r="K81" s="4"/>
      <c r="L81" s="4"/>
      <c r="M81" s="4"/>
      <c r="N81" s="4"/>
      <c r="O81" s="4"/>
      <c r="P81" s="20"/>
      <c r="Q81" s="4"/>
      <c r="R81" s="6">
        <v>0.10969907407407407</v>
      </c>
      <c r="S81" s="4">
        <v>13</v>
      </c>
      <c r="T81" s="6">
        <v>0.09833333333333333</v>
      </c>
      <c r="U81" s="4">
        <v>23</v>
      </c>
      <c r="V81" s="6">
        <v>0.09303240740740741</v>
      </c>
      <c r="W81" s="4">
        <v>9</v>
      </c>
      <c r="X81" s="4"/>
      <c r="Y81" s="4"/>
      <c r="Z81" s="6">
        <v>0.10319444444444444</v>
      </c>
      <c r="AA81" s="4">
        <v>29</v>
      </c>
      <c r="AB81" s="4"/>
      <c r="AC81" s="4"/>
      <c r="AD81" s="4"/>
      <c r="AE81" s="4"/>
      <c r="AF81" s="4"/>
      <c r="AG81" s="20"/>
      <c r="AH81" s="6">
        <v>0.10627314814814814</v>
      </c>
      <c r="AI81" s="4">
        <v>37</v>
      </c>
      <c r="AJ81" s="4"/>
      <c r="AK81" s="4"/>
      <c r="AL81" s="4"/>
      <c r="AM81" s="4"/>
      <c r="AN81" s="4"/>
      <c r="AO81" s="4"/>
      <c r="AP81" s="4"/>
      <c r="AQ81" s="4"/>
      <c r="AR81" s="20"/>
      <c r="AS81" s="4"/>
      <c r="AT81" s="20"/>
      <c r="AU81" s="4"/>
      <c r="AV81" s="20"/>
      <c r="AW81" s="4"/>
      <c r="AX81" s="4"/>
      <c r="AY81" s="4"/>
      <c r="AZ81" s="20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21" customHeight="1">
      <c r="A82" s="32" t="s">
        <v>489</v>
      </c>
      <c r="B82" s="25">
        <f t="shared" si="4"/>
        <v>5</v>
      </c>
      <c r="C82" s="26">
        <f t="shared" si="5"/>
        <v>0</v>
      </c>
      <c r="D82" s="20"/>
      <c r="E82" s="14"/>
      <c r="F82" s="4"/>
      <c r="G82" s="4"/>
      <c r="H82" s="4"/>
      <c r="I82" s="4"/>
      <c r="J82" s="4"/>
      <c r="K82" s="4"/>
      <c r="L82" s="4"/>
      <c r="M82" s="4"/>
      <c r="N82" s="4"/>
      <c r="O82" s="4"/>
      <c r="P82" s="20"/>
      <c r="Q82" s="4"/>
      <c r="R82" s="4"/>
      <c r="S82" s="4"/>
      <c r="T82" s="20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20"/>
      <c r="AH82" s="4"/>
      <c r="AI82" s="4"/>
      <c r="AJ82" s="20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20"/>
      <c r="AY82" s="4"/>
      <c r="AZ82" s="6">
        <v>0.10119212962962963</v>
      </c>
      <c r="BA82" s="4">
        <v>36</v>
      </c>
      <c r="BB82" s="6">
        <v>0.09508101851851852</v>
      </c>
      <c r="BC82" s="4">
        <v>24</v>
      </c>
      <c r="BD82" s="6">
        <v>0.08762731481481482</v>
      </c>
      <c r="BE82" s="4">
        <v>7</v>
      </c>
      <c r="BF82" s="6">
        <f>'[1]Muži'!$E$9</f>
        <v>0.09017361111111111</v>
      </c>
      <c r="BG82" s="4">
        <v>7</v>
      </c>
      <c r="BH82" s="6">
        <v>0.08924768518518518</v>
      </c>
      <c r="BI82" s="4">
        <v>10</v>
      </c>
      <c r="BJ82" s="4"/>
      <c r="BK82" s="4"/>
    </row>
    <row r="83" spans="1:63" ht="21" customHeight="1">
      <c r="A83" s="32" t="s">
        <v>328</v>
      </c>
      <c r="B83" s="25">
        <f t="shared" si="4"/>
        <v>5</v>
      </c>
      <c r="C83" s="26">
        <f t="shared" si="5"/>
        <v>1</v>
      </c>
      <c r="D83" s="5"/>
      <c r="E83" s="14"/>
      <c r="F83" s="4"/>
      <c r="G83" s="4"/>
      <c r="H83" s="4"/>
      <c r="I83" s="4"/>
      <c r="J83" s="2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6">
        <v>0.09202546296296298</v>
      </c>
      <c r="AE83" s="4">
        <v>9</v>
      </c>
      <c r="AF83" s="8">
        <v>0.09627314814814815</v>
      </c>
      <c r="AG83" s="21">
        <v>5</v>
      </c>
      <c r="AH83" s="4" t="s">
        <v>364</v>
      </c>
      <c r="AI83" s="4">
        <v>13</v>
      </c>
      <c r="AJ83" s="6">
        <v>0.09282407407407407</v>
      </c>
      <c r="AK83" s="4">
        <v>10</v>
      </c>
      <c r="AL83" s="4"/>
      <c r="AM83" s="4"/>
      <c r="AN83" s="4"/>
      <c r="AO83" s="4"/>
      <c r="AP83" s="4"/>
      <c r="AQ83" s="4"/>
      <c r="AR83" s="6">
        <v>0.08127314814814814</v>
      </c>
      <c r="AS83" s="4">
        <v>2</v>
      </c>
      <c r="AT83" s="20"/>
      <c r="AU83" s="4"/>
      <c r="AV83" s="20"/>
      <c r="AW83" s="4"/>
      <c r="AX83" s="20"/>
      <c r="AY83" s="4"/>
      <c r="AZ83" s="20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21" customHeight="1">
      <c r="A84" s="34" t="s">
        <v>30</v>
      </c>
      <c r="B84" s="25">
        <f t="shared" si="4"/>
        <v>5</v>
      </c>
      <c r="C84" s="26">
        <f t="shared" si="5"/>
        <v>4</v>
      </c>
      <c r="D84" s="5">
        <v>0.16292824074074075</v>
      </c>
      <c r="E84" s="14">
        <v>45</v>
      </c>
      <c r="F84" s="12">
        <v>0.09590277777777778</v>
      </c>
      <c r="G84" s="21">
        <v>1</v>
      </c>
      <c r="H84" s="12">
        <v>0.08142361111111111</v>
      </c>
      <c r="I84" s="21">
        <v>1</v>
      </c>
      <c r="J84" s="12">
        <v>0.07775462962962963</v>
      </c>
      <c r="K84" s="21">
        <v>1</v>
      </c>
      <c r="L84" s="17">
        <v>0.07216435185185184</v>
      </c>
      <c r="M84" s="24">
        <v>1</v>
      </c>
      <c r="N84" s="4"/>
      <c r="O84" s="4"/>
      <c r="P84" s="20"/>
      <c r="Q84" s="4"/>
      <c r="R84" s="20"/>
      <c r="S84" s="4"/>
      <c r="T84" s="20"/>
      <c r="U84" s="4"/>
      <c r="V84" s="20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2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21" customHeight="1">
      <c r="A85" s="32" t="s">
        <v>316</v>
      </c>
      <c r="B85" s="25">
        <f t="shared" si="4"/>
        <v>5</v>
      </c>
      <c r="C85" s="26">
        <f t="shared" si="5"/>
        <v>0</v>
      </c>
      <c r="D85" s="5"/>
      <c r="E85" s="1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0"/>
      <c r="S85" s="4"/>
      <c r="T85" s="20"/>
      <c r="U85" s="4"/>
      <c r="V85" s="20"/>
      <c r="W85" s="4"/>
      <c r="X85" s="4"/>
      <c r="Y85" s="4"/>
      <c r="Z85" s="4"/>
      <c r="AA85" s="4"/>
      <c r="AB85" s="6">
        <v>0.11627314814814815</v>
      </c>
      <c r="AC85" s="4">
        <v>23</v>
      </c>
      <c r="AD85" s="4"/>
      <c r="AE85" s="4"/>
      <c r="AF85" s="6">
        <v>0.1382175925925926</v>
      </c>
      <c r="AG85" s="20">
        <v>36</v>
      </c>
      <c r="AH85" s="6">
        <v>0.09815972222222223</v>
      </c>
      <c r="AI85" s="4">
        <v>23</v>
      </c>
      <c r="AJ85" s="6">
        <v>0.09863425925925927</v>
      </c>
      <c r="AK85" s="4">
        <v>18</v>
      </c>
      <c r="AL85" s="6">
        <v>0.09837962962962964</v>
      </c>
      <c r="AM85" s="4">
        <v>15</v>
      </c>
      <c r="AN85" s="4"/>
      <c r="AO85" s="4"/>
      <c r="AP85" s="4"/>
      <c r="AQ85" s="4"/>
      <c r="AR85" s="20"/>
      <c r="AS85" s="4"/>
      <c r="AT85" s="4"/>
      <c r="AU85" s="4"/>
      <c r="AV85" s="4"/>
      <c r="AW85" s="4"/>
      <c r="AX85" s="20"/>
      <c r="AY85" s="4"/>
      <c r="AZ85" s="4"/>
      <c r="BA85" s="4"/>
      <c r="BB85" s="20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21" customHeight="1">
      <c r="A86" s="32" t="s">
        <v>449</v>
      </c>
      <c r="B86" s="25">
        <f t="shared" si="4"/>
        <v>5</v>
      </c>
      <c r="C86" s="26">
        <f t="shared" si="5"/>
        <v>0</v>
      </c>
      <c r="D86" s="20"/>
      <c r="E86" s="14"/>
      <c r="F86" s="4"/>
      <c r="G86" s="4"/>
      <c r="H86" s="4"/>
      <c r="I86" s="4"/>
      <c r="J86" s="20"/>
      <c r="K86" s="4"/>
      <c r="L86" s="4"/>
      <c r="M86" s="4"/>
      <c r="N86" s="4"/>
      <c r="O86" s="4"/>
      <c r="P86" s="4"/>
      <c r="Q86" s="4"/>
      <c r="R86" s="4"/>
      <c r="S86" s="4"/>
      <c r="T86" s="20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0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6">
        <v>0.13782407407407407</v>
      </c>
      <c r="AS86" s="4">
        <v>56</v>
      </c>
      <c r="AT86" s="20"/>
      <c r="AU86" s="4"/>
      <c r="AV86" s="4"/>
      <c r="AW86" s="4"/>
      <c r="AX86" s="6">
        <v>0.10511574074074075</v>
      </c>
      <c r="AY86" s="4">
        <v>24</v>
      </c>
      <c r="AZ86" s="6">
        <v>0.09895833333333333</v>
      </c>
      <c r="BA86" s="4">
        <v>33</v>
      </c>
      <c r="BB86" s="4"/>
      <c r="BC86" s="4"/>
      <c r="BD86" s="4"/>
      <c r="BE86" s="4"/>
      <c r="BF86" s="6">
        <f>'[1]Muži'!$E$12</f>
        <v>0.0920138888888889</v>
      </c>
      <c r="BG86" s="4">
        <v>10</v>
      </c>
      <c r="BH86" s="6">
        <v>0.08820601851851852</v>
      </c>
      <c r="BI86" s="4">
        <v>9</v>
      </c>
      <c r="BJ86" s="4"/>
      <c r="BK86" s="4"/>
    </row>
    <row r="87" spans="1:63" ht="21" customHeight="1">
      <c r="A87" s="32" t="s">
        <v>474</v>
      </c>
      <c r="B87" s="25">
        <f t="shared" si="4"/>
        <v>5</v>
      </c>
      <c r="C87" s="26">
        <f t="shared" si="5"/>
        <v>1</v>
      </c>
      <c r="D87" s="20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20"/>
      <c r="Q87" s="4"/>
      <c r="R87" s="20"/>
      <c r="S87" s="4"/>
      <c r="T87" s="20"/>
      <c r="U87" s="4"/>
      <c r="V87" s="20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0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20"/>
      <c r="AS87" s="4"/>
      <c r="AT87" s="20"/>
      <c r="AU87" s="4"/>
      <c r="AV87" s="4"/>
      <c r="AW87" s="4"/>
      <c r="AX87" s="6">
        <v>0.09491898148148148</v>
      </c>
      <c r="AY87" s="4">
        <v>7</v>
      </c>
      <c r="AZ87" s="6">
        <v>0.07741898148148148</v>
      </c>
      <c r="BA87" s="4">
        <v>3</v>
      </c>
      <c r="BB87" s="6">
        <v>0.07934027777777779</v>
      </c>
      <c r="BC87" s="4">
        <v>6</v>
      </c>
      <c r="BD87" s="12">
        <v>0.07434027777777778</v>
      </c>
      <c r="BE87" s="21">
        <v>1</v>
      </c>
      <c r="BF87" s="4"/>
      <c r="BG87" s="4"/>
      <c r="BH87" s="6">
        <v>0.08203703703703703</v>
      </c>
      <c r="BI87" s="4">
        <v>4</v>
      </c>
      <c r="BJ87" s="4"/>
      <c r="BK87" s="4"/>
    </row>
    <row r="88" spans="1:55" ht="21" customHeight="1">
      <c r="A88" s="32" t="s">
        <v>278</v>
      </c>
      <c r="B88" s="25">
        <f t="shared" si="4"/>
        <v>5</v>
      </c>
      <c r="C88" s="26">
        <f t="shared" si="5"/>
        <v>0</v>
      </c>
      <c r="D88" s="5"/>
      <c r="E88" s="14"/>
      <c r="F88" s="4"/>
      <c r="G88" s="4"/>
      <c r="H88" s="4"/>
      <c r="I88" s="4"/>
      <c r="J88" s="20"/>
      <c r="K88" s="4"/>
      <c r="L88" s="20"/>
      <c r="M88" s="4"/>
      <c r="N88" s="20"/>
      <c r="O88" s="4"/>
      <c r="P88" s="20"/>
      <c r="Q88" s="4"/>
      <c r="R88" s="20"/>
      <c r="S88" s="4"/>
      <c r="T88" s="20"/>
      <c r="U88" s="4"/>
      <c r="V88" s="20"/>
      <c r="W88" s="4"/>
      <c r="X88" s="6">
        <v>0.09458333333333334</v>
      </c>
      <c r="Y88" s="4">
        <v>2</v>
      </c>
      <c r="Z88" s="20"/>
      <c r="AA88" s="4"/>
      <c r="AB88" s="6">
        <v>0.09210648148148148</v>
      </c>
      <c r="AC88" s="4">
        <v>3</v>
      </c>
      <c r="AD88" s="6">
        <v>0.08512731481481482</v>
      </c>
      <c r="AE88" s="4">
        <v>2</v>
      </c>
      <c r="AF88" s="4"/>
      <c r="AG88" s="20"/>
      <c r="AH88" s="4"/>
      <c r="AI88" s="4"/>
      <c r="AJ88" s="20"/>
      <c r="AK88" s="4"/>
      <c r="AL88" s="4"/>
      <c r="AM88" s="4"/>
      <c r="AN88" s="4"/>
      <c r="AO88" s="4"/>
      <c r="AP88" s="4"/>
      <c r="AQ88" s="4"/>
      <c r="AR88" s="6">
        <v>0.09097222222222222</v>
      </c>
      <c r="AS88" s="4">
        <v>8</v>
      </c>
      <c r="AT88" s="6">
        <v>0.09766203703703703</v>
      </c>
      <c r="AU88" s="4">
        <v>5</v>
      </c>
      <c r="AV88" s="4"/>
      <c r="AW88" s="4"/>
      <c r="AX88" s="4"/>
      <c r="AY88" s="4"/>
      <c r="AZ88" s="4"/>
      <c r="BA88" s="4"/>
      <c r="BB88" s="4"/>
      <c r="BC88" s="4"/>
    </row>
    <row r="89" spans="1:63" ht="21" customHeight="1">
      <c r="A89" s="32" t="s">
        <v>89</v>
      </c>
      <c r="B89" s="25">
        <f t="shared" si="4"/>
        <v>4</v>
      </c>
      <c r="C89" s="26">
        <f t="shared" si="5"/>
        <v>0</v>
      </c>
      <c r="D89" s="5"/>
      <c r="E89" s="14"/>
      <c r="F89" s="4"/>
      <c r="G89" s="4"/>
      <c r="H89" s="6">
        <v>0.09633101851851851</v>
      </c>
      <c r="I89" s="4">
        <v>12</v>
      </c>
      <c r="J89" s="6">
        <v>0.09467592592592593</v>
      </c>
      <c r="K89" s="4">
        <v>17</v>
      </c>
      <c r="L89" s="6">
        <v>0.09688657407407408</v>
      </c>
      <c r="M89" s="4">
        <v>18</v>
      </c>
      <c r="N89" s="4"/>
      <c r="O89" s="4"/>
      <c r="P89" s="4" t="s">
        <v>178</v>
      </c>
      <c r="Q89" s="4">
        <v>32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0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20"/>
      <c r="AS89" s="4"/>
      <c r="AT89" s="20"/>
      <c r="AU89" s="4"/>
      <c r="AV89" s="4"/>
      <c r="AW89" s="4"/>
      <c r="AX89" s="4"/>
      <c r="AY89" s="4"/>
      <c r="AZ89" s="4"/>
      <c r="BA89" s="4"/>
      <c r="BB89" s="20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21" customHeight="1">
      <c r="A90" s="32" t="s">
        <v>99</v>
      </c>
      <c r="B90" s="25">
        <f t="shared" si="4"/>
        <v>4</v>
      </c>
      <c r="C90" s="26">
        <f t="shared" si="5"/>
        <v>0</v>
      </c>
      <c r="D90" s="5"/>
      <c r="E90" s="14"/>
      <c r="F90" s="4"/>
      <c r="G90" s="4"/>
      <c r="H90" s="20"/>
      <c r="I90" s="4"/>
      <c r="J90" s="6">
        <v>0.11012731481481482</v>
      </c>
      <c r="K90" s="4">
        <v>38</v>
      </c>
      <c r="L90" s="6">
        <v>0.09322916666666665</v>
      </c>
      <c r="M90" s="4">
        <v>12</v>
      </c>
      <c r="N90" s="6">
        <v>0.10586805555555556</v>
      </c>
      <c r="O90" s="4">
        <v>24</v>
      </c>
      <c r="P90" s="6">
        <v>0.14791666666666667</v>
      </c>
      <c r="Q90" s="4">
        <v>69</v>
      </c>
      <c r="R90" s="4"/>
      <c r="S90" s="4"/>
      <c r="T90" s="2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0"/>
      <c r="AH90" s="4"/>
      <c r="AI90" s="4"/>
      <c r="AJ90" s="4"/>
      <c r="AK90" s="4"/>
      <c r="AL90" s="4"/>
      <c r="AM90" s="4"/>
      <c r="AN90" s="20"/>
      <c r="AO90" s="4"/>
      <c r="AP90" s="4"/>
      <c r="AQ90" s="4"/>
      <c r="AR90" s="20"/>
      <c r="AS90" s="4"/>
      <c r="AT90" s="20"/>
      <c r="AU90" s="4"/>
      <c r="AV90" s="4"/>
      <c r="AW90" s="4"/>
      <c r="AX90" s="20"/>
      <c r="AY90" s="4"/>
      <c r="AZ90" s="4"/>
      <c r="BA90" s="4"/>
      <c r="BB90" s="20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21" customHeight="1">
      <c r="A91" s="32" t="s">
        <v>293</v>
      </c>
      <c r="B91" s="25">
        <f t="shared" si="4"/>
        <v>4</v>
      </c>
      <c r="C91" s="26">
        <f t="shared" si="5"/>
        <v>0</v>
      </c>
      <c r="D91" s="5"/>
      <c r="E91" s="14"/>
      <c r="F91" s="4"/>
      <c r="G91" s="4"/>
      <c r="H91" s="4"/>
      <c r="I91" s="4"/>
      <c r="J91" s="20"/>
      <c r="K91" s="4"/>
      <c r="L91" s="4"/>
      <c r="M91" s="4"/>
      <c r="N91" s="4"/>
      <c r="O91" s="4"/>
      <c r="P91" s="4"/>
      <c r="Q91" s="4"/>
      <c r="R91" s="4"/>
      <c r="S91" s="4"/>
      <c r="T91" s="20"/>
      <c r="U91" s="4"/>
      <c r="V91" s="4"/>
      <c r="W91" s="4"/>
      <c r="X91" s="4"/>
      <c r="Y91" s="4"/>
      <c r="Z91" s="6">
        <v>0.10979166666666666</v>
      </c>
      <c r="AA91" s="4">
        <v>32</v>
      </c>
      <c r="AB91" s="4"/>
      <c r="AC91" s="4"/>
      <c r="AD91" s="6">
        <v>0.10141203703703704</v>
      </c>
      <c r="AE91" s="4">
        <v>16</v>
      </c>
      <c r="AF91" s="6">
        <v>0.12612268518518518</v>
      </c>
      <c r="AG91" s="20">
        <v>29</v>
      </c>
      <c r="AH91" s="6">
        <v>0.09693287037037036</v>
      </c>
      <c r="AI91" s="4">
        <v>20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20"/>
      <c r="BC91" s="4"/>
      <c r="BD91" s="4"/>
      <c r="BE91" s="4"/>
      <c r="BF91" s="20"/>
      <c r="BG91" s="4"/>
      <c r="BH91" s="4"/>
      <c r="BI91" s="4"/>
      <c r="BJ91" s="4"/>
      <c r="BK91" s="4"/>
    </row>
    <row r="92" spans="1:63" ht="21" customHeight="1">
      <c r="A92" s="32" t="s">
        <v>445</v>
      </c>
      <c r="B92" s="25">
        <f t="shared" si="4"/>
        <v>4</v>
      </c>
      <c r="C92" s="26">
        <f t="shared" si="5"/>
        <v>0</v>
      </c>
      <c r="D92" s="20"/>
      <c r="E92" s="14"/>
      <c r="F92" s="4"/>
      <c r="G92" s="4"/>
      <c r="H92" s="20"/>
      <c r="I92" s="4"/>
      <c r="J92" s="20"/>
      <c r="K92" s="4"/>
      <c r="L92" s="20"/>
      <c r="M92" s="4"/>
      <c r="N92" s="20"/>
      <c r="O92" s="4"/>
      <c r="P92" s="4"/>
      <c r="Q92" s="4"/>
      <c r="R92" s="4"/>
      <c r="S92" s="4"/>
      <c r="T92" s="20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0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6">
        <v>0.12444444444444445</v>
      </c>
      <c r="AS92" s="4">
        <v>49</v>
      </c>
      <c r="AT92" s="6">
        <v>0.08627314814814814</v>
      </c>
      <c r="AU92" s="4">
        <v>6</v>
      </c>
      <c r="AV92" s="6">
        <v>0.08569444444444445</v>
      </c>
      <c r="AW92" s="4">
        <v>2</v>
      </c>
      <c r="AX92" s="4"/>
      <c r="AY92" s="4"/>
      <c r="AZ92" s="6">
        <v>0.08435185185185184</v>
      </c>
      <c r="BA92" s="4">
        <v>9</v>
      </c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21" customHeight="1">
      <c r="A93" s="32" t="s">
        <v>387</v>
      </c>
      <c r="B93" s="25">
        <f t="shared" si="4"/>
        <v>4</v>
      </c>
      <c r="C93" s="26">
        <f t="shared" si="5"/>
        <v>0</v>
      </c>
      <c r="D93" s="20"/>
      <c r="E93" s="14"/>
      <c r="F93" s="4"/>
      <c r="G93" s="4"/>
      <c r="H93" s="20"/>
      <c r="I93" s="4"/>
      <c r="J93" s="4"/>
      <c r="K93" s="4"/>
      <c r="L93" s="20"/>
      <c r="M93" s="4"/>
      <c r="N93" s="20"/>
      <c r="O93" s="4"/>
      <c r="P93" s="4"/>
      <c r="Q93" s="4"/>
      <c r="R93" s="20"/>
      <c r="S93" s="4"/>
      <c r="T93" s="20"/>
      <c r="U93" s="4"/>
      <c r="V93" s="20"/>
      <c r="W93" s="4"/>
      <c r="X93" s="4"/>
      <c r="Y93" s="4"/>
      <c r="Z93" s="20"/>
      <c r="AA93" s="4"/>
      <c r="AB93" s="20"/>
      <c r="AC93" s="4"/>
      <c r="AD93" s="4"/>
      <c r="AE93" s="4"/>
      <c r="AF93" s="4"/>
      <c r="AG93" s="20"/>
      <c r="AH93" s="4"/>
      <c r="AI93" s="4"/>
      <c r="AJ93" s="6">
        <v>0.11309027777777779</v>
      </c>
      <c r="AK93" s="4">
        <v>32</v>
      </c>
      <c r="AL93" s="6">
        <v>0.12653935185185186</v>
      </c>
      <c r="AM93" s="4">
        <v>35</v>
      </c>
      <c r="AN93" s="6">
        <v>0.11100694444444444</v>
      </c>
      <c r="AO93" s="4">
        <v>21</v>
      </c>
      <c r="AP93" s="6">
        <v>0.10637731481481481</v>
      </c>
      <c r="AQ93" s="4">
        <v>16</v>
      </c>
      <c r="AR93" s="4"/>
      <c r="AS93" s="4"/>
      <c r="AT93" s="20"/>
      <c r="AU93" s="4"/>
      <c r="AV93" s="4"/>
      <c r="AW93" s="4"/>
      <c r="AX93" s="4"/>
      <c r="AY93" s="4"/>
      <c r="AZ93" s="4"/>
      <c r="BA93" s="4"/>
      <c r="BB93" s="20"/>
      <c r="BC93" s="4"/>
      <c r="BD93" s="4"/>
      <c r="BE93" s="4"/>
      <c r="BF93" s="20"/>
      <c r="BG93" s="4"/>
      <c r="BH93" s="4"/>
      <c r="BI93" s="4"/>
      <c r="BJ93" s="4"/>
      <c r="BK93" s="4"/>
    </row>
    <row r="94" spans="1:63" ht="21" customHeight="1">
      <c r="A94" s="32" t="s">
        <v>56</v>
      </c>
      <c r="B94" s="25">
        <f t="shared" si="4"/>
        <v>4</v>
      </c>
      <c r="C94" s="26">
        <f t="shared" si="5"/>
        <v>0</v>
      </c>
      <c r="D94" s="5">
        <v>0.0998263888888889</v>
      </c>
      <c r="E94" s="14">
        <v>7</v>
      </c>
      <c r="F94" s="4"/>
      <c r="G94" s="4"/>
      <c r="H94" s="6">
        <v>0.09953703703703703</v>
      </c>
      <c r="I94" s="4">
        <v>19</v>
      </c>
      <c r="J94" s="4"/>
      <c r="K94" s="4"/>
      <c r="L94" s="20"/>
      <c r="M94" s="4"/>
      <c r="N94" s="20"/>
      <c r="O94" s="4"/>
      <c r="P94" s="4"/>
      <c r="Q94" s="4"/>
      <c r="R94" s="20"/>
      <c r="S94" s="4"/>
      <c r="T94" s="20"/>
      <c r="U94" s="4"/>
      <c r="V94" s="20"/>
      <c r="W94" s="4"/>
      <c r="X94" s="4"/>
      <c r="Y94" s="4"/>
      <c r="Z94" s="20"/>
      <c r="AA94" s="4"/>
      <c r="AB94" s="20"/>
      <c r="AC94" s="4"/>
      <c r="AD94" s="4"/>
      <c r="AE94" s="4"/>
      <c r="AF94" s="4"/>
      <c r="AG94" s="20"/>
      <c r="AH94" s="4"/>
      <c r="AI94" s="4"/>
      <c r="AJ94" s="6">
        <v>0.09436342592592593</v>
      </c>
      <c r="AK94" s="4">
        <v>11</v>
      </c>
      <c r="AL94" s="4"/>
      <c r="AM94" s="4"/>
      <c r="AN94" s="4"/>
      <c r="AO94" s="4"/>
      <c r="AP94" s="6">
        <v>0.09995370370370371</v>
      </c>
      <c r="AQ94" s="4">
        <v>10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20"/>
      <c r="BC94" s="4"/>
      <c r="BD94" s="20"/>
      <c r="BE94" s="4"/>
      <c r="BF94" s="4"/>
      <c r="BG94" s="4"/>
      <c r="BH94" s="4"/>
      <c r="BI94" s="4"/>
      <c r="BJ94" s="4"/>
      <c r="BK94" s="4"/>
    </row>
    <row r="95" spans="1:63" ht="21" customHeight="1">
      <c r="A95" s="32" t="s">
        <v>186</v>
      </c>
      <c r="B95" s="25">
        <f t="shared" si="4"/>
        <v>4</v>
      </c>
      <c r="C95" s="26">
        <f t="shared" si="5"/>
        <v>0</v>
      </c>
      <c r="D95" s="5"/>
      <c r="E95" s="14"/>
      <c r="F95" s="4"/>
      <c r="G95" s="4"/>
      <c r="H95" s="4"/>
      <c r="I95" s="4"/>
      <c r="J95" s="4"/>
      <c r="K95" s="4"/>
      <c r="L95" s="4"/>
      <c r="M95" s="4"/>
      <c r="N95" s="4"/>
      <c r="O95" s="4"/>
      <c r="P95" s="6">
        <v>0.10949074074074074</v>
      </c>
      <c r="Q95" s="4">
        <v>45</v>
      </c>
      <c r="R95" s="4"/>
      <c r="S95" s="4"/>
      <c r="T95" s="6">
        <v>0.1210300925925926</v>
      </c>
      <c r="U95" s="4">
        <v>44</v>
      </c>
      <c r="V95" s="4"/>
      <c r="W95" s="4"/>
      <c r="X95" s="20"/>
      <c r="Y95" s="4"/>
      <c r="Z95" s="20"/>
      <c r="AA95" s="4"/>
      <c r="AB95" s="6">
        <v>0.10432870370370372</v>
      </c>
      <c r="AC95" s="4">
        <v>15</v>
      </c>
      <c r="AD95" s="6">
        <v>0.09730324074074075</v>
      </c>
      <c r="AE95" s="4">
        <v>14</v>
      </c>
      <c r="AF95" s="4"/>
      <c r="AG95" s="20"/>
      <c r="AH95" s="4"/>
      <c r="AI95" s="4"/>
      <c r="AJ95" s="4"/>
      <c r="AK95" s="4"/>
      <c r="AL95" s="4"/>
      <c r="AM95" s="4"/>
      <c r="AN95" s="20"/>
      <c r="AO95" s="4"/>
      <c r="AP95" s="4"/>
      <c r="AQ95" s="4"/>
      <c r="AR95" s="20"/>
      <c r="AS95" s="4"/>
      <c r="AT95" s="20"/>
      <c r="AU95" s="4"/>
      <c r="AV95" s="4"/>
      <c r="AW95" s="4"/>
      <c r="AX95" s="20"/>
      <c r="AY95" s="4"/>
      <c r="AZ95" s="4"/>
      <c r="BA95" s="4"/>
      <c r="BB95" s="20"/>
      <c r="BC95" s="4"/>
      <c r="BD95" s="20"/>
      <c r="BE95" s="4"/>
      <c r="BF95" s="20"/>
      <c r="BG95" s="4"/>
      <c r="BH95" s="4"/>
      <c r="BI95" s="4"/>
      <c r="BJ95" s="4"/>
      <c r="BK95" s="4"/>
    </row>
    <row r="96" spans="1:63" ht="21" customHeight="1">
      <c r="A96" s="32" t="s">
        <v>47</v>
      </c>
      <c r="B96" s="25">
        <f t="shared" si="4"/>
        <v>4</v>
      </c>
      <c r="C96" s="26">
        <f t="shared" si="5"/>
        <v>0</v>
      </c>
      <c r="D96" s="5"/>
      <c r="E96" s="14"/>
      <c r="F96" s="6">
        <v>0.14480324074074075</v>
      </c>
      <c r="G96" s="4">
        <v>25</v>
      </c>
      <c r="H96" s="4"/>
      <c r="I96" s="4"/>
      <c r="J96" s="6">
        <v>0.10842592592592593</v>
      </c>
      <c r="K96" s="4">
        <v>37</v>
      </c>
      <c r="L96" s="6">
        <v>0.13032407407407406</v>
      </c>
      <c r="M96" s="4">
        <v>42</v>
      </c>
      <c r="N96" s="6">
        <v>0.09922453703703704</v>
      </c>
      <c r="O96" s="4">
        <v>21</v>
      </c>
      <c r="P96" s="4"/>
      <c r="Q96" s="4"/>
      <c r="R96" s="20"/>
      <c r="S96" s="4"/>
      <c r="T96" s="20"/>
      <c r="U96" s="4"/>
      <c r="V96" s="20"/>
      <c r="W96" s="4"/>
      <c r="X96" s="4"/>
      <c r="Y96" s="4"/>
      <c r="Z96" s="20"/>
      <c r="AA96" s="4"/>
      <c r="AB96" s="20"/>
      <c r="AC96" s="4"/>
      <c r="AD96" s="4"/>
      <c r="AE96" s="4"/>
      <c r="AF96" s="4"/>
      <c r="AG96" s="20"/>
      <c r="AH96" s="4"/>
      <c r="AI96" s="4"/>
      <c r="AJ96" s="20"/>
      <c r="AK96" s="4"/>
      <c r="AL96" s="4"/>
      <c r="AM96" s="4"/>
      <c r="AN96" s="20"/>
      <c r="AO96" s="4"/>
      <c r="AP96" s="4"/>
      <c r="AQ96" s="4"/>
      <c r="AR96" s="20"/>
      <c r="AS96" s="4"/>
      <c r="AT96" s="20"/>
      <c r="AU96" s="4"/>
      <c r="AV96" s="4"/>
      <c r="AW96" s="4"/>
      <c r="AX96" s="20"/>
      <c r="AY96" s="4"/>
      <c r="AZ96" s="4"/>
      <c r="BA96" s="4"/>
      <c r="BB96" s="4"/>
      <c r="BC96" s="4"/>
      <c r="BD96" s="20"/>
      <c r="BE96" s="4"/>
      <c r="BF96" s="20"/>
      <c r="BG96" s="4"/>
      <c r="BH96" s="4"/>
      <c r="BI96" s="4"/>
      <c r="BJ96" s="4"/>
      <c r="BK96" s="4"/>
    </row>
    <row r="97" spans="1:63" ht="21" customHeight="1">
      <c r="A97" s="32" t="s">
        <v>479</v>
      </c>
      <c r="B97" s="25">
        <f t="shared" si="4"/>
        <v>4</v>
      </c>
      <c r="C97" s="26">
        <f t="shared" si="5"/>
        <v>0</v>
      </c>
      <c r="D97" s="20"/>
      <c r="E97" s="14"/>
      <c r="F97" s="4"/>
      <c r="G97" s="4"/>
      <c r="H97" s="4"/>
      <c r="I97" s="4"/>
      <c r="J97" s="20"/>
      <c r="K97" s="4"/>
      <c r="L97" s="20"/>
      <c r="M97" s="4"/>
      <c r="N97" s="20"/>
      <c r="O97" s="4"/>
      <c r="P97" s="4"/>
      <c r="Q97" s="4"/>
      <c r="R97" s="20"/>
      <c r="S97" s="4"/>
      <c r="T97" s="20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20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6">
        <v>0.12913194444444445</v>
      </c>
      <c r="AY97" s="4">
        <v>34</v>
      </c>
      <c r="AZ97" s="6">
        <v>0.10752314814814816</v>
      </c>
      <c r="BA97" s="4">
        <v>43</v>
      </c>
      <c r="BB97" s="20"/>
      <c r="BC97" s="4"/>
      <c r="BD97" s="6">
        <v>0.10991898148148148</v>
      </c>
      <c r="BE97" s="4">
        <v>27</v>
      </c>
      <c r="BF97" s="6">
        <f>'[1]Muži'!$E$24</f>
        <v>0.10905092592592593</v>
      </c>
      <c r="BG97" s="4">
        <v>22</v>
      </c>
      <c r="BH97" s="4"/>
      <c r="BI97" s="4"/>
      <c r="BJ97" s="4"/>
      <c r="BK97" s="4"/>
    </row>
    <row r="98" spans="1:63" ht="21" customHeight="1">
      <c r="A98" s="32" t="s">
        <v>179</v>
      </c>
      <c r="B98" s="25">
        <f t="shared" si="4"/>
        <v>4</v>
      </c>
      <c r="C98" s="26">
        <f t="shared" si="5"/>
        <v>0</v>
      </c>
      <c r="D98" s="5"/>
      <c r="E98" s="14"/>
      <c r="F98" s="4"/>
      <c r="G98" s="4"/>
      <c r="H98" s="20"/>
      <c r="I98" s="4"/>
      <c r="J98" s="20"/>
      <c r="K98" s="4"/>
      <c r="L98" s="20"/>
      <c r="M98" s="4"/>
      <c r="N98" s="20"/>
      <c r="O98" s="4"/>
      <c r="P98" s="6">
        <v>0.10185185185185186</v>
      </c>
      <c r="Q98" s="4">
        <v>34</v>
      </c>
      <c r="R98" s="6">
        <v>0.10340277777777777</v>
      </c>
      <c r="S98" s="4">
        <v>9</v>
      </c>
      <c r="T98" s="6">
        <v>0.09981481481481481</v>
      </c>
      <c r="U98" s="4">
        <v>27</v>
      </c>
      <c r="V98" s="4"/>
      <c r="W98" s="4"/>
      <c r="X98" s="4"/>
      <c r="Y98" s="4"/>
      <c r="Z98" s="6">
        <v>0.09363425925925926</v>
      </c>
      <c r="AA98" s="4">
        <v>13</v>
      </c>
      <c r="AB98" s="4"/>
      <c r="AC98" s="4"/>
      <c r="AD98" s="4"/>
      <c r="AE98" s="4"/>
      <c r="AF98" s="4"/>
      <c r="AG98" s="20"/>
      <c r="AH98" s="4"/>
      <c r="AI98" s="4"/>
      <c r="AJ98" s="20"/>
      <c r="AK98" s="4"/>
      <c r="AL98" s="20"/>
      <c r="AM98" s="4"/>
      <c r="AN98" s="20"/>
      <c r="AO98" s="4"/>
      <c r="AP98" s="20"/>
      <c r="AQ98" s="4"/>
      <c r="AR98" s="20"/>
      <c r="AS98" s="4"/>
      <c r="AT98" s="20"/>
      <c r="AU98" s="4"/>
      <c r="AV98" s="4"/>
      <c r="AW98" s="4"/>
      <c r="AX98" s="20"/>
      <c r="AY98" s="4"/>
      <c r="AZ98" s="4"/>
      <c r="BA98" s="4"/>
      <c r="BB98" s="4"/>
      <c r="BC98" s="4"/>
      <c r="BD98" s="20"/>
      <c r="BE98" s="4"/>
      <c r="BF98" s="20"/>
      <c r="BG98" s="4"/>
      <c r="BH98" s="4"/>
      <c r="BI98" s="4"/>
      <c r="BJ98" s="4"/>
      <c r="BK98" s="4"/>
    </row>
    <row r="99" spans="1:63" ht="21" customHeight="1">
      <c r="A99" s="32" t="s">
        <v>326</v>
      </c>
      <c r="B99" s="25">
        <f t="shared" si="4"/>
        <v>4</v>
      </c>
      <c r="C99" s="26">
        <f t="shared" si="5"/>
        <v>0</v>
      </c>
      <c r="D99" s="5"/>
      <c r="E99" s="14"/>
      <c r="F99" s="4"/>
      <c r="G99" s="4"/>
      <c r="H99" s="20"/>
      <c r="I99" s="4"/>
      <c r="J99" s="20"/>
      <c r="K99" s="4"/>
      <c r="L99" s="20"/>
      <c r="M99" s="4"/>
      <c r="N99" s="20"/>
      <c r="O99" s="4"/>
      <c r="P99" s="4"/>
      <c r="Q99" s="4"/>
      <c r="R99" s="4"/>
      <c r="S99" s="4"/>
      <c r="T99" s="20"/>
      <c r="U99" s="4"/>
      <c r="V99" s="4"/>
      <c r="W99" s="4"/>
      <c r="X99" s="4"/>
      <c r="Y99" s="4"/>
      <c r="Z99" s="4"/>
      <c r="AA99" s="4"/>
      <c r="AB99" s="6">
        <v>0.1466435185185185</v>
      </c>
      <c r="AC99" s="4">
        <v>5</v>
      </c>
      <c r="AD99" s="4"/>
      <c r="AE99" s="4"/>
      <c r="AF99" s="4"/>
      <c r="AG99" s="20"/>
      <c r="AH99" s="4"/>
      <c r="AI99" s="4"/>
      <c r="AJ99" s="6">
        <v>0.12635416666666668</v>
      </c>
      <c r="AK99" s="4">
        <v>8</v>
      </c>
      <c r="AL99" s="6">
        <v>0.09484953703703704</v>
      </c>
      <c r="AM99" s="4">
        <v>8</v>
      </c>
      <c r="AN99" s="6">
        <v>0.10781249999999999</v>
      </c>
      <c r="AO99" s="4">
        <v>7</v>
      </c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21" customHeight="1">
      <c r="A100" s="32" t="s">
        <v>247</v>
      </c>
      <c r="B100" s="25">
        <f t="shared" si="4"/>
        <v>4</v>
      </c>
      <c r="C100" s="26">
        <f t="shared" si="5"/>
        <v>0</v>
      </c>
      <c r="D100" s="5"/>
      <c r="E100" s="14"/>
      <c r="F100" s="4"/>
      <c r="G100" s="4"/>
      <c r="H100" s="20"/>
      <c r="I100" s="4"/>
      <c r="J100" s="20"/>
      <c r="K100" s="4"/>
      <c r="L100" s="20"/>
      <c r="M100" s="4"/>
      <c r="N100" s="20"/>
      <c r="O100" s="4"/>
      <c r="P100" s="4"/>
      <c r="Q100" s="4"/>
      <c r="R100" s="4"/>
      <c r="S100" s="4"/>
      <c r="T100" s="20"/>
      <c r="U100" s="4"/>
      <c r="V100" s="6">
        <v>0.09305555555555556</v>
      </c>
      <c r="W100" s="4">
        <v>10</v>
      </c>
      <c r="X100" s="6">
        <v>0.10140046296296296</v>
      </c>
      <c r="Y100" s="4">
        <v>9</v>
      </c>
      <c r="Z100" s="20"/>
      <c r="AA100" s="4"/>
      <c r="AB100" s="4"/>
      <c r="AC100" s="4"/>
      <c r="AD100" s="6">
        <v>0.10146990740740741</v>
      </c>
      <c r="AE100" s="4">
        <v>17</v>
      </c>
      <c r="AF100" s="6">
        <v>0.11637731481481482</v>
      </c>
      <c r="AG100" s="20">
        <v>21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21" customHeight="1">
      <c r="A101" s="32" t="s">
        <v>470</v>
      </c>
      <c r="B101" s="25">
        <f t="shared" si="4"/>
        <v>4</v>
      </c>
      <c r="C101" s="26">
        <f t="shared" si="5"/>
        <v>1</v>
      </c>
      <c r="D101" s="20"/>
      <c r="E101" s="14"/>
      <c r="F101" s="4"/>
      <c r="G101" s="4"/>
      <c r="H101" s="20"/>
      <c r="I101" s="4"/>
      <c r="J101" s="20"/>
      <c r="K101" s="4"/>
      <c r="L101" s="2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20"/>
      <c r="Y101" s="4"/>
      <c r="Z101" s="20"/>
      <c r="AA101" s="4"/>
      <c r="AB101" s="4"/>
      <c r="AC101" s="4"/>
      <c r="AD101" s="4"/>
      <c r="AE101" s="4"/>
      <c r="AF101" s="4"/>
      <c r="AG101" s="20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6">
        <v>0.07744212962962964</v>
      </c>
      <c r="AU101" s="4">
        <v>2</v>
      </c>
      <c r="AV101" s="10">
        <v>0.09123842592592592</v>
      </c>
      <c r="AW101" s="21">
        <v>1</v>
      </c>
      <c r="AX101" s="4"/>
      <c r="AY101" s="4"/>
      <c r="AZ101" s="4"/>
      <c r="BA101" s="4"/>
      <c r="BB101" s="6">
        <v>0.0626388888888889</v>
      </c>
      <c r="BC101" s="4">
        <v>3</v>
      </c>
      <c r="BD101" s="6">
        <v>0.05844907407407407</v>
      </c>
      <c r="BE101" s="4">
        <v>2</v>
      </c>
      <c r="BF101" s="4"/>
      <c r="BG101" s="4"/>
      <c r="BH101" s="4"/>
      <c r="BI101" s="4"/>
      <c r="BJ101" s="4"/>
      <c r="BK101" s="4"/>
    </row>
    <row r="102" spans="1:63" ht="21" customHeight="1">
      <c r="A102" s="32" t="s">
        <v>170</v>
      </c>
      <c r="B102" s="25">
        <f t="shared" si="4"/>
        <v>4</v>
      </c>
      <c r="C102" s="26">
        <f t="shared" si="5"/>
        <v>1</v>
      </c>
      <c r="D102" s="5"/>
      <c r="E102" s="14"/>
      <c r="F102" s="20"/>
      <c r="G102" s="4"/>
      <c r="H102" s="20"/>
      <c r="I102" s="4"/>
      <c r="J102" s="20"/>
      <c r="K102" s="4"/>
      <c r="L102" s="20"/>
      <c r="M102" s="4"/>
      <c r="N102" s="20"/>
      <c r="O102" s="4"/>
      <c r="P102" s="6">
        <v>0.09583333333333333</v>
      </c>
      <c r="Q102" s="4">
        <v>16</v>
      </c>
      <c r="R102" s="6">
        <v>0.09629629629629628</v>
      </c>
      <c r="S102" s="11">
        <v>3</v>
      </c>
      <c r="T102" s="6">
        <v>0.08664351851851852</v>
      </c>
      <c r="U102" s="4">
        <v>4</v>
      </c>
      <c r="V102" s="12">
        <v>0.08611111111111112</v>
      </c>
      <c r="W102" s="21">
        <v>1</v>
      </c>
      <c r="X102" s="4"/>
      <c r="Y102" s="4"/>
      <c r="Z102" s="20"/>
      <c r="AA102" s="4"/>
      <c r="AB102" s="4"/>
      <c r="AC102" s="4"/>
      <c r="AD102" s="4"/>
      <c r="AE102" s="4"/>
      <c r="AF102" s="20"/>
      <c r="AG102" s="20"/>
      <c r="AH102" s="20"/>
      <c r="AI102" s="4"/>
      <c r="AJ102" s="20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1" customHeight="1">
      <c r="A103" s="32" t="s">
        <v>356</v>
      </c>
      <c r="B103" s="25">
        <f t="shared" si="4"/>
        <v>4</v>
      </c>
      <c r="C103" s="26">
        <f t="shared" si="5"/>
        <v>0</v>
      </c>
      <c r="D103" s="20"/>
      <c r="E103" s="1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20"/>
      <c r="S103" s="4"/>
      <c r="T103" s="20"/>
      <c r="U103" s="4"/>
      <c r="V103" s="4"/>
      <c r="W103" s="4"/>
      <c r="X103" s="20"/>
      <c r="Y103" s="4"/>
      <c r="Z103" s="20"/>
      <c r="AA103" s="4"/>
      <c r="AB103" s="4"/>
      <c r="AC103" s="4"/>
      <c r="AD103" s="4"/>
      <c r="AE103" s="4"/>
      <c r="AF103" s="6">
        <v>0.09299768518518518</v>
      </c>
      <c r="AG103" s="20">
        <v>9</v>
      </c>
      <c r="AH103" s="6">
        <v>0.08960648148148148</v>
      </c>
      <c r="AI103" s="4">
        <v>12</v>
      </c>
      <c r="AJ103" s="6">
        <v>0.07821759259259259</v>
      </c>
      <c r="AK103" s="4">
        <v>3</v>
      </c>
      <c r="AL103" s="20"/>
      <c r="AM103" s="4"/>
      <c r="AN103" s="20"/>
      <c r="AO103" s="4"/>
      <c r="AP103" s="6">
        <v>0.09255787037037037</v>
      </c>
      <c r="AQ103" s="4">
        <v>2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21" customHeight="1">
      <c r="A104" s="32" t="s">
        <v>423</v>
      </c>
      <c r="B104" s="25">
        <f t="shared" si="4"/>
        <v>4</v>
      </c>
      <c r="C104" s="26">
        <f t="shared" si="5"/>
        <v>0</v>
      </c>
      <c r="D104" s="20"/>
      <c r="E104" s="14"/>
      <c r="F104" s="4"/>
      <c r="G104" s="4"/>
      <c r="H104" s="20"/>
      <c r="I104" s="4"/>
      <c r="J104" s="20"/>
      <c r="K104" s="4"/>
      <c r="L104" s="20"/>
      <c r="M104" s="4"/>
      <c r="N104" s="2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0"/>
      <c r="AH104" s="4"/>
      <c r="AI104" s="4"/>
      <c r="AJ104" s="20"/>
      <c r="AK104" s="4"/>
      <c r="AL104" s="20"/>
      <c r="AM104" s="4"/>
      <c r="AN104" s="6">
        <v>0.13114583333333332</v>
      </c>
      <c r="AO104" s="4">
        <v>29</v>
      </c>
      <c r="AP104" s="20"/>
      <c r="AQ104" s="4"/>
      <c r="AR104" s="6">
        <v>0.11464120370370372</v>
      </c>
      <c r="AS104" s="4"/>
      <c r="AT104" s="6">
        <v>0.10277777777777779</v>
      </c>
      <c r="AU104" s="4">
        <v>38</v>
      </c>
      <c r="AV104" s="4"/>
      <c r="AW104" s="4"/>
      <c r="AX104" s="4"/>
      <c r="AY104" s="4"/>
      <c r="AZ104" s="4"/>
      <c r="BA104" s="4"/>
      <c r="BB104" s="4"/>
      <c r="BC104" s="4"/>
      <c r="BD104" s="6">
        <v>0.10496527777777777</v>
      </c>
      <c r="BE104" s="4">
        <v>25</v>
      </c>
      <c r="BF104" s="6">
        <f>'[1]Muži'!$E$31</f>
        <v>0.11424768518518519</v>
      </c>
      <c r="BG104" s="4">
        <v>29</v>
      </c>
      <c r="BH104" s="4"/>
      <c r="BI104" s="4"/>
      <c r="BJ104" s="4"/>
      <c r="BK104" s="4"/>
    </row>
    <row r="105" spans="1:63" ht="21" customHeight="1">
      <c r="A105" s="32" t="s">
        <v>425</v>
      </c>
      <c r="B105" s="25">
        <f t="shared" si="4"/>
        <v>4</v>
      </c>
      <c r="C105" s="26">
        <f t="shared" si="5"/>
        <v>0</v>
      </c>
      <c r="D105" s="20"/>
      <c r="E105" s="14"/>
      <c r="F105" s="4"/>
      <c r="G105" s="4"/>
      <c r="H105" s="20"/>
      <c r="I105" s="4"/>
      <c r="J105" s="20"/>
      <c r="K105" s="4"/>
      <c r="L105" s="20"/>
      <c r="M105" s="4"/>
      <c r="N105" s="20"/>
      <c r="O105" s="4"/>
      <c r="P105" s="4"/>
      <c r="Q105" s="4"/>
      <c r="R105" s="20"/>
      <c r="S105" s="4"/>
      <c r="T105" s="2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0"/>
      <c r="AH105" s="4"/>
      <c r="AI105" s="4"/>
      <c r="AJ105" s="4"/>
      <c r="AK105" s="4"/>
      <c r="AL105" s="4"/>
      <c r="AM105" s="4"/>
      <c r="AN105" s="6">
        <v>0.11354166666666667</v>
      </c>
      <c r="AO105" s="4">
        <v>5</v>
      </c>
      <c r="AP105" s="4"/>
      <c r="AQ105" s="4"/>
      <c r="AR105" s="6">
        <v>0.10965277777777778</v>
      </c>
      <c r="AS105" s="4">
        <v>37</v>
      </c>
      <c r="AT105" s="6">
        <v>0.1059837962962963</v>
      </c>
      <c r="AU105" s="4">
        <v>41</v>
      </c>
      <c r="AV105" s="6">
        <v>0.11876157407407407</v>
      </c>
      <c r="AW105" s="4">
        <v>27</v>
      </c>
      <c r="AX105" s="4"/>
      <c r="AY105" s="4"/>
      <c r="AZ105" s="4"/>
      <c r="BA105" s="4"/>
      <c r="BB105" s="4"/>
      <c r="BC105" s="4"/>
      <c r="BD105" s="20"/>
      <c r="BE105" s="4"/>
      <c r="BF105" s="4"/>
      <c r="BG105" s="4"/>
      <c r="BH105" s="4"/>
      <c r="BI105" s="4"/>
      <c r="BJ105" s="4"/>
      <c r="BK105" s="4"/>
    </row>
    <row r="106" spans="1:63" ht="21" customHeight="1">
      <c r="A106" s="32" t="s">
        <v>260</v>
      </c>
      <c r="B106" s="25">
        <f t="shared" si="4"/>
        <v>4</v>
      </c>
      <c r="C106" s="26">
        <f t="shared" si="5"/>
        <v>0</v>
      </c>
      <c r="D106" s="5"/>
      <c r="E106" s="14"/>
      <c r="F106" s="4"/>
      <c r="G106" s="4"/>
      <c r="H106" s="4"/>
      <c r="I106" s="4"/>
      <c r="J106" s="4"/>
      <c r="K106" s="4"/>
      <c r="L106" s="20"/>
      <c r="M106" s="4"/>
      <c r="N106" s="4"/>
      <c r="O106" s="4"/>
      <c r="P106" s="4"/>
      <c r="Q106" s="4"/>
      <c r="R106" s="4"/>
      <c r="S106" s="4"/>
      <c r="T106" s="20"/>
      <c r="U106" s="4"/>
      <c r="V106" s="6">
        <v>0.07743055555555556</v>
      </c>
      <c r="W106" s="4">
        <v>2</v>
      </c>
      <c r="X106" s="4"/>
      <c r="Y106" s="4"/>
      <c r="Z106" s="20"/>
      <c r="AA106" s="4"/>
      <c r="AB106" s="20"/>
      <c r="AC106" s="4"/>
      <c r="AD106" s="20"/>
      <c r="AE106" s="4"/>
      <c r="AF106" s="4"/>
      <c r="AG106" s="20"/>
      <c r="AH106" s="6">
        <v>0.07635416666666667</v>
      </c>
      <c r="AI106" s="4">
        <v>6</v>
      </c>
      <c r="AJ106" s="6">
        <v>0.07802083333333333</v>
      </c>
      <c r="AK106" s="4">
        <v>2</v>
      </c>
      <c r="AL106" s="6">
        <v>0.07774305555555555</v>
      </c>
      <c r="AM106" s="4">
        <v>3</v>
      </c>
      <c r="AN106" s="20" t="s">
        <v>427</v>
      </c>
      <c r="AO106" s="4"/>
      <c r="AP106" s="20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21" customHeight="1">
      <c r="A107" s="32" t="s">
        <v>395</v>
      </c>
      <c r="B107" s="25">
        <f t="shared" si="4"/>
        <v>4</v>
      </c>
      <c r="C107" s="26">
        <f t="shared" si="5"/>
        <v>0</v>
      </c>
      <c r="D107" s="5"/>
      <c r="E107" s="14"/>
      <c r="F107" s="20"/>
      <c r="G107" s="20"/>
      <c r="H107" s="20"/>
      <c r="I107" s="20"/>
      <c r="J107" s="20"/>
      <c r="K107" s="20"/>
      <c r="L107" s="6">
        <v>0.09271990740740742</v>
      </c>
      <c r="M107" s="20">
        <v>5</v>
      </c>
      <c r="N107" s="20"/>
      <c r="O107" s="20"/>
      <c r="P107" s="6">
        <v>0.09484953703703704</v>
      </c>
      <c r="Q107" s="20">
        <v>6</v>
      </c>
      <c r="R107" s="20"/>
      <c r="S107" s="20"/>
      <c r="T107" s="6">
        <v>0.0938888888888889</v>
      </c>
      <c r="U107" s="20">
        <v>5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6">
        <v>0.08202546296296297</v>
      </c>
      <c r="AK107" s="20">
        <v>4</v>
      </c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ht="21" customHeight="1">
      <c r="A108" s="32" t="s">
        <v>471</v>
      </c>
      <c r="B108" s="25">
        <f t="shared" si="4"/>
        <v>4</v>
      </c>
      <c r="C108" s="26">
        <f aca="true" t="shared" si="6" ref="C108:C126">CountCellsByColor(D108:BK108,C105)</f>
        <v>0</v>
      </c>
      <c r="D108" s="20"/>
      <c r="E108" s="14"/>
      <c r="F108" s="20"/>
      <c r="G108" s="4"/>
      <c r="H108" s="20"/>
      <c r="I108" s="4"/>
      <c r="J108" s="20"/>
      <c r="K108" s="4"/>
      <c r="L108" s="20"/>
      <c r="M108" s="4"/>
      <c r="N108" s="20"/>
      <c r="O108" s="4"/>
      <c r="P108" s="4"/>
      <c r="Q108" s="4"/>
      <c r="R108" s="20"/>
      <c r="S108" s="4"/>
      <c r="T108" s="20"/>
      <c r="U108" s="4"/>
      <c r="V108" s="20"/>
      <c r="W108" s="4"/>
      <c r="X108" s="4"/>
      <c r="Y108" s="4"/>
      <c r="Z108" s="20"/>
      <c r="AA108" s="4"/>
      <c r="AB108" s="4"/>
      <c r="AC108" s="4"/>
      <c r="AD108" s="4"/>
      <c r="AE108" s="4"/>
      <c r="AF108" s="20"/>
      <c r="AG108" s="20"/>
      <c r="AH108" s="20"/>
      <c r="AI108" s="4"/>
      <c r="AJ108" s="20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6">
        <v>0.10641203703703704</v>
      </c>
      <c r="AW108" s="4">
        <v>18</v>
      </c>
      <c r="AX108" s="6">
        <v>0.1008912037037037</v>
      </c>
      <c r="AY108" s="4">
        <v>16</v>
      </c>
      <c r="AZ108" s="6">
        <v>0.09438657407407408</v>
      </c>
      <c r="BA108" s="4">
        <v>22</v>
      </c>
      <c r="BB108" s="6">
        <v>0.09356481481481482</v>
      </c>
      <c r="BC108" s="4">
        <v>22</v>
      </c>
      <c r="BD108" s="20"/>
      <c r="BE108" s="4"/>
      <c r="BF108" s="4"/>
      <c r="BG108" s="4"/>
      <c r="BH108" s="4"/>
      <c r="BI108" s="4"/>
      <c r="BJ108" s="4"/>
      <c r="BK108" s="4"/>
    </row>
    <row r="109" spans="1:63" ht="21" customHeight="1">
      <c r="A109" s="32" t="s">
        <v>424</v>
      </c>
      <c r="B109" s="25">
        <f t="shared" si="4"/>
        <v>4</v>
      </c>
      <c r="C109" s="26">
        <f t="shared" si="6"/>
        <v>0</v>
      </c>
      <c r="D109" s="20"/>
      <c r="E109" s="14"/>
      <c r="F109" s="4"/>
      <c r="G109" s="4"/>
      <c r="H109" s="4"/>
      <c r="I109" s="4"/>
      <c r="J109" s="4"/>
      <c r="K109" s="4"/>
      <c r="L109" s="20"/>
      <c r="M109" s="4"/>
      <c r="N109" s="4"/>
      <c r="O109" s="4"/>
      <c r="P109" s="4"/>
      <c r="Q109" s="4"/>
      <c r="R109" s="4"/>
      <c r="S109" s="4"/>
      <c r="T109" s="20"/>
      <c r="U109" s="4"/>
      <c r="V109" s="4"/>
      <c r="W109" s="4"/>
      <c r="X109" s="4"/>
      <c r="Y109" s="4"/>
      <c r="Z109" s="20"/>
      <c r="AA109" s="4"/>
      <c r="AB109" s="4"/>
      <c r="AC109" s="4"/>
      <c r="AD109" s="4"/>
      <c r="AE109" s="4"/>
      <c r="AF109" s="4"/>
      <c r="AG109" s="20"/>
      <c r="AH109" s="20"/>
      <c r="AI109" s="4"/>
      <c r="AJ109" s="20"/>
      <c r="AK109" s="4"/>
      <c r="AL109" s="4"/>
      <c r="AM109" s="4"/>
      <c r="AN109" s="6">
        <v>0.13315972222222222</v>
      </c>
      <c r="AO109" s="4">
        <v>32</v>
      </c>
      <c r="AP109" s="4"/>
      <c r="AQ109" s="4"/>
      <c r="AR109" s="4"/>
      <c r="AS109" s="4"/>
      <c r="AT109" s="6">
        <v>0.09099537037037037</v>
      </c>
      <c r="AU109" s="4">
        <v>14</v>
      </c>
      <c r="AV109" s="6">
        <v>0.09645833333333333</v>
      </c>
      <c r="AW109" s="4">
        <v>14</v>
      </c>
      <c r="AX109" s="4"/>
      <c r="AY109" s="4"/>
      <c r="AZ109" s="6">
        <v>0.08863425925925926</v>
      </c>
      <c r="BA109" s="4">
        <v>16</v>
      </c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21" customHeight="1">
      <c r="A110" s="32" t="s">
        <v>313</v>
      </c>
      <c r="B110" s="25">
        <f t="shared" si="4"/>
        <v>4</v>
      </c>
      <c r="C110" s="26">
        <f t="shared" si="6"/>
        <v>0</v>
      </c>
      <c r="D110" s="5"/>
      <c r="E110" s="14"/>
      <c r="F110" s="4"/>
      <c r="G110" s="4"/>
      <c r="H110" s="20"/>
      <c r="I110" s="4"/>
      <c r="J110" s="4"/>
      <c r="K110" s="4"/>
      <c r="L110" s="2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6">
        <v>0.09123842592592592</v>
      </c>
      <c r="AC110" s="4">
        <v>3</v>
      </c>
      <c r="AD110" s="6">
        <v>0.08668981481481482</v>
      </c>
      <c r="AE110" s="4">
        <v>4</v>
      </c>
      <c r="AF110" s="6">
        <v>0.1228587962962963</v>
      </c>
      <c r="AG110" s="20">
        <v>24</v>
      </c>
      <c r="AH110" s="6">
        <v>0.09729166666666667</v>
      </c>
      <c r="AI110" s="4">
        <v>21</v>
      </c>
      <c r="AJ110" s="20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21" customHeight="1">
      <c r="A111" s="32" t="s">
        <v>486</v>
      </c>
      <c r="B111" s="25">
        <f t="shared" si="4"/>
        <v>4</v>
      </c>
      <c r="C111" s="26">
        <f t="shared" si="6"/>
        <v>0</v>
      </c>
      <c r="D111" s="20"/>
      <c r="E111" s="14"/>
      <c r="F111" s="20"/>
      <c r="G111" s="4"/>
      <c r="H111" s="20"/>
      <c r="I111" s="4"/>
      <c r="J111" s="20"/>
      <c r="K111" s="4"/>
      <c r="L111" s="20"/>
      <c r="M111" s="4"/>
      <c r="N111" s="20"/>
      <c r="O111" s="4"/>
      <c r="P111" s="4"/>
      <c r="Q111" s="4"/>
      <c r="R111" s="20"/>
      <c r="S111" s="4"/>
      <c r="T111" s="20"/>
      <c r="U111" s="4"/>
      <c r="V111" s="20"/>
      <c r="W111" s="4"/>
      <c r="X111" s="4"/>
      <c r="Y111" s="4"/>
      <c r="Z111" s="20"/>
      <c r="AA111" s="4"/>
      <c r="AB111" s="20"/>
      <c r="AC111" s="4"/>
      <c r="AD111" s="20"/>
      <c r="AE111" s="4"/>
      <c r="AF111" s="20"/>
      <c r="AG111" s="20"/>
      <c r="AH111" s="20"/>
      <c r="AI111" s="4"/>
      <c r="AJ111" s="20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6">
        <v>0.08690972222222222</v>
      </c>
      <c r="BA111" s="4">
        <v>12</v>
      </c>
      <c r="BB111" s="6">
        <v>0.08958333333333333</v>
      </c>
      <c r="BC111" s="4">
        <v>16</v>
      </c>
      <c r="BD111" s="6">
        <v>0.09097222222222222</v>
      </c>
      <c r="BE111" s="4">
        <v>11</v>
      </c>
      <c r="BF111" s="4"/>
      <c r="BG111" s="4"/>
      <c r="BH111" s="6">
        <v>0.0897337962962963</v>
      </c>
      <c r="BI111" s="4">
        <v>12</v>
      </c>
      <c r="BJ111" s="4"/>
      <c r="BK111" s="4"/>
    </row>
    <row r="112" spans="1:63" ht="21" customHeight="1">
      <c r="A112" s="32" t="s">
        <v>140</v>
      </c>
      <c r="B112" s="25">
        <f t="shared" si="4"/>
        <v>4</v>
      </c>
      <c r="C112" s="26">
        <f t="shared" si="6"/>
        <v>0</v>
      </c>
      <c r="D112" s="5"/>
      <c r="E112" s="14"/>
      <c r="F112" s="4"/>
      <c r="G112" s="4"/>
      <c r="H112" s="6">
        <v>0.12340277777777779</v>
      </c>
      <c r="I112" s="4">
        <v>47</v>
      </c>
      <c r="J112" s="20"/>
      <c r="K112" s="4"/>
      <c r="L112" s="6">
        <v>0.11449074074074074</v>
      </c>
      <c r="M112" s="4">
        <v>37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6">
        <v>0.14028935185185185</v>
      </c>
      <c r="Y112" s="4">
        <v>31</v>
      </c>
      <c r="Z112" s="20"/>
      <c r="AA112" s="4"/>
      <c r="AB112" s="6">
        <v>0.13006944444444443</v>
      </c>
      <c r="AC112" s="4">
        <v>28</v>
      </c>
      <c r="AD112" s="20"/>
      <c r="AE112" s="4"/>
      <c r="AF112" s="4"/>
      <c r="AG112" s="20"/>
      <c r="AH112" s="20"/>
      <c r="AI112" s="4"/>
      <c r="AJ112" s="20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21" customHeight="1">
      <c r="A113" s="32" t="s">
        <v>408</v>
      </c>
      <c r="B113" s="25">
        <f t="shared" si="4"/>
        <v>4</v>
      </c>
      <c r="C113" s="26">
        <f t="shared" si="6"/>
        <v>1</v>
      </c>
      <c r="D113" s="20"/>
      <c r="E113" s="14"/>
      <c r="F113" s="4"/>
      <c r="G113" s="4"/>
      <c r="H113" s="4"/>
      <c r="I113" s="4"/>
      <c r="J113" s="20"/>
      <c r="K113" s="4"/>
      <c r="L113" s="20"/>
      <c r="M113" s="4"/>
      <c r="N113" s="4"/>
      <c r="O113" s="4"/>
      <c r="P113" s="4"/>
      <c r="Q113" s="4"/>
      <c r="R113" s="4"/>
      <c r="S113" s="4"/>
      <c r="T113" s="20"/>
      <c r="U113" s="4"/>
      <c r="V113" s="20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20"/>
      <c r="AH113" s="4"/>
      <c r="AI113" s="4"/>
      <c r="AJ113" s="4"/>
      <c r="AK113" s="4"/>
      <c r="AL113" s="6">
        <v>0.05069444444444445</v>
      </c>
      <c r="AM113" s="4"/>
      <c r="AN113" s="4"/>
      <c r="AO113" s="4"/>
      <c r="AP113" s="12">
        <v>0.085</v>
      </c>
      <c r="AQ113" s="21">
        <v>1</v>
      </c>
      <c r="AR113" s="6">
        <v>0.09120370370370372</v>
      </c>
      <c r="AS113" s="4">
        <v>8</v>
      </c>
      <c r="AT113" s="6">
        <v>0.0894212962962963</v>
      </c>
      <c r="AU113" s="4">
        <v>9</v>
      </c>
      <c r="AV113" s="4"/>
      <c r="AW113" s="4"/>
      <c r="AX113" s="20"/>
      <c r="AY113" s="4"/>
      <c r="AZ113" s="4"/>
      <c r="BA113" s="4"/>
      <c r="BB113" s="4"/>
      <c r="BC113" s="4"/>
      <c r="BD113" s="4"/>
      <c r="BE113" s="4"/>
      <c r="BF113" s="6">
        <f>'[1]Muži'!$E$5</f>
        <v>0.08295138888888888</v>
      </c>
      <c r="BG113" s="4">
        <v>3</v>
      </c>
      <c r="BH113" s="4"/>
      <c r="BI113" s="4"/>
      <c r="BJ113" s="4"/>
      <c r="BK113" s="4"/>
    </row>
    <row r="114" spans="1:63" ht="21" customHeight="1">
      <c r="A114" s="32" t="s">
        <v>13</v>
      </c>
      <c r="B114" s="25">
        <f t="shared" si="4"/>
        <v>4</v>
      </c>
      <c r="C114" s="26">
        <f t="shared" si="6"/>
        <v>0</v>
      </c>
      <c r="D114" s="5"/>
      <c r="E114" s="11"/>
      <c r="F114" s="6">
        <v>0.10694444444444444</v>
      </c>
      <c r="G114" s="4">
        <v>7</v>
      </c>
      <c r="H114" s="6">
        <v>0.09699074074074075</v>
      </c>
      <c r="I114" s="4">
        <v>13</v>
      </c>
      <c r="J114" s="6">
        <v>0.0898148148148148</v>
      </c>
      <c r="K114" s="4">
        <v>8</v>
      </c>
      <c r="L114" s="4"/>
      <c r="M114" s="4"/>
      <c r="N114" s="4"/>
      <c r="O114" s="4"/>
      <c r="P114" s="6">
        <v>0.08643518518518518</v>
      </c>
      <c r="Q114" s="4">
        <v>3</v>
      </c>
      <c r="R114" s="4"/>
      <c r="S114" s="4"/>
      <c r="T114" s="20"/>
      <c r="U114" s="4"/>
      <c r="V114" s="20"/>
      <c r="W114" s="4"/>
      <c r="X114" s="4"/>
      <c r="Y114" s="4"/>
      <c r="Z114" s="20"/>
      <c r="AA114" s="4"/>
      <c r="AB114" s="4"/>
      <c r="AC114" s="4"/>
      <c r="AD114" s="4"/>
      <c r="AE114" s="4"/>
      <c r="AF114" s="4"/>
      <c r="AG114" s="20"/>
      <c r="AH114" s="4"/>
      <c r="AI114" s="4"/>
      <c r="AJ114" s="20"/>
      <c r="AK114" s="4"/>
      <c r="AL114" s="20"/>
      <c r="AM114" s="4"/>
      <c r="AN114" s="4"/>
      <c r="AO114" s="4"/>
      <c r="AP114" s="4"/>
      <c r="AQ114" s="4"/>
      <c r="AR114" s="20"/>
      <c r="AS114" s="4"/>
      <c r="AT114" s="20"/>
      <c r="AU114" s="4"/>
      <c r="AV114" s="4"/>
      <c r="AW114" s="4"/>
      <c r="AX114" s="4"/>
      <c r="AY114" s="4"/>
      <c r="AZ114" s="20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21" customHeight="1">
      <c r="A115" s="32" t="s">
        <v>504</v>
      </c>
      <c r="B115" s="25">
        <f t="shared" si="4"/>
        <v>4</v>
      </c>
      <c r="C115" s="26">
        <f t="shared" si="6"/>
        <v>0</v>
      </c>
      <c r="D115" s="5"/>
      <c r="E115" s="1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0"/>
      <c r="S115" s="4"/>
      <c r="T115" s="4"/>
      <c r="U115" s="4"/>
      <c r="V115" s="4"/>
      <c r="W115" s="4"/>
      <c r="X115" s="6">
        <v>0.1025462962962963</v>
      </c>
      <c r="Y115" s="4">
        <v>12</v>
      </c>
      <c r="Z115" s="6">
        <v>0.09554398148148148</v>
      </c>
      <c r="AA115" s="4">
        <v>14</v>
      </c>
      <c r="AB115" s="20"/>
      <c r="AC115" s="4"/>
      <c r="AD115" s="20"/>
      <c r="AE115" s="4"/>
      <c r="AF115" s="4"/>
      <c r="AG115" s="20"/>
      <c r="AH115" s="6">
        <v>0.08106481481481481</v>
      </c>
      <c r="AI115" s="4">
        <v>2</v>
      </c>
      <c r="AJ115" s="6">
        <v>0.08243055555555556</v>
      </c>
      <c r="AK115" s="4">
        <v>2</v>
      </c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21" customHeight="1">
      <c r="A116" s="32" t="s">
        <v>23</v>
      </c>
      <c r="B116" s="25">
        <f t="shared" si="4"/>
        <v>4</v>
      </c>
      <c r="C116" s="26">
        <f t="shared" si="6"/>
        <v>0</v>
      </c>
      <c r="D116" s="5">
        <v>0.11216435185185185</v>
      </c>
      <c r="E116" s="11">
        <v>24</v>
      </c>
      <c r="F116" s="6">
        <v>0.11665509259259259</v>
      </c>
      <c r="G116" s="4">
        <v>12</v>
      </c>
      <c r="H116" s="4"/>
      <c r="I116" s="4"/>
      <c r="J116" s="20"/>
      <c r="K116" s="4"/>
      <c r="L116" s="4"/>
      <c r="M116" s="4"/>
      <c r="N116" s="20"/>
      <c r="O116" s="4"/>
      <c r="P116" s="4"/>
      <c r="Q116" s="4"/>
      <c r="R116" s="4"/>
      <c r="S116" s="4"/>
      <c r="T116" s="6">
        <v>0.15694444444444444</v>
      </c>
      <c r="U116" s="4">
        <v>63</v>
      </c>
      <c r="V116" s="4"/>
      <c r="W116" s="4"/>
      <c r="X116" s="6">
        <v>0.11905092592592592</v>
      </c>
      <c r="Y116" s="4">
        <v>25</v>
      </c>
      <c r="Z116" s="4"/>
      <c r="AA116" s="4"/>
      <c r="AB116" s="4"/>
      <c r="AC116" s="4"/>
      <c r="AD116" s="20"/>
      <c r="AE116" s="4"/>
      <c r="AF116" s="4"/>
      <c r="AG116" s="20"/>
      <c r="AH116" s="4"/>
      <c r="AI116" s="4"/>
      <c r="AJ116" s="20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21" customHeight="1">
      <c r="A117" s="32" t="s">
        <v>216</v>
      </c>
      <c r="B117" s="25">
        <f t="shared" si="4"/>
        <v>4</v>
      </c>
      <c r="C117" s="26">
        <f t="shared" si="6"/>
        <v>0</v>
      </c>
      <c r="D117" s="5"/>
      <c r="E117" s="14"/>
      <c r="F117" s="4"/>
      <c r="G117" s="4"/>
      <c r="H117" s="20"/>
      <c r="I117" s="4"/>
      <c r="J117" s="4"/>
      <c r="K117" s="4"/>
      <c r="L117" s="20"/>
      <c r="M117" s="4"/>
      <c r="N117" s="4"/>
      <c r="O117" s="4"/>
      <c r="P117" s="4"/>
      <c r="Q117" s="4"/>
      <c r="R117" s="6">
        <v>0.14047453703703702</v>
      </c>
      <c r="S117" s="4">
        <v>26</v>
      </c>
      <c r="T117" s="6">
        <v>0.12100694444444444</v>
      </c>
      <c r="U117" s="4">
        <v>42</v>
      </c>
      <c r="V117" s="20"/>
      <c r="W117" s="4"/>
      <c r="X117" s="4"/>
      <c r="Y117" s="4"/>
      <c r="Z117" s="6">
        <v>0.12297453703703703</v>
      </c>
      <c r="AA117" s="4">
        <v>41</v>
      </c>
      <c r="AB117" s="6">
        <v>0.10908564814814814</v>
      </c>
      <c r="AC117" s="4">
        <v>18</v>
      </c>
      <c r="AD117" s="20"/>
      <c r="AE117" s="4"/>
      <c r="AF117" s="4"/>
      <c r="AG117" s="20"/>
      <c r="AH117" s="4"/>
      <c r="AI117" s="4"/>
      <c r="AJ117" s="20"/>
      <c r="AK117" s="4"/>
      <c r="AL117" s="4"/>
      <c r="AM117" s="4"/>
      <c r="AN117" s="4"/>
      <c r="AO117" s="4"/>
      <c r="AP117" s="20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21" customHeight="1">
      <c r="A118" s="32" t="s">
        <v>347</v>
      </c>
      <c r="B118" s="25">
        <f t="shared" si="4"/>
        <v>4</v>
      </c>
      <c r="C118" s="26">
        <f t="shared" si="6"/>
        <v>0</v>
      </c>
      <c r="D118" s="20"/>
      <c r="E118" s="14"/>
      <c r="F118" s="4"/>
      <c r="G118" s="4"/>
      <c r="H118" s="4"/>
      <c r="I118" s="4"/>
      <c r="J118" s="4"/>
      <c r="K118" s="4"/>
      <c r="L118" s="2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0"/>
      <c r="AA118" s="4"/>
      <c r="AB118" s="4"/>
      <c r="AC118" s="4"/>
      <c r="AD118" s="4"/>
      <c r="AE118" s="4"/>
      <c r="AF118" s="6">
        <v>0.14229166666666668</v>
      </c>
      <c r="AG118" s="20">
        <v>37</v>
      </c>
      <c r="AH118" s="4"/>
      <c r="AI118" s="4"/>
      <c r="AJ118" s="6">
        <v>0.12006944444444445</v>
      </c>
      <c r="AK118" s="4">
        <v>40</v>
      </c>
      <c r="AL118" s="6">
        <v>0.12017361111111112</v>
      </c>
      <c r="AM118" s="4">
        <v>30</v>
      </c>
      <c r="AN118" s="4"/>
      <c r="AO118" s="4"/>
      <c r="AP118" s="4"/>
      <c r="AQ118" s="4"/>
      <c r="AR118" s="6">
        <v>0.1307986111111111</v>
      </c>
      <c r="AS118" s="4">
        <v>54</v>
      </c>
      <c r="AT118" s="4"/>
      <c r="AU118" s="4"/>
      <c r="AV118" s="4"/>
      <c r="AW118" s="4"/>
      <c r="AX118" s="20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21" customHeight="1">
      <c r="A119" s="32" t="s">
        <v>152</v>
      </c>
      <c r="B119" s="25">
        <f t="shared" si="4"/>
        <v>4</v>
      </c>
      <c r="C119" s="26">
        <f t="shared" si="6"/>
        <v>0</v>
      </c>
      <c r="D119" s="5"/>
      <c r="E119" s="14"/>
      <c r="F119" s="4"/>
      <c r="G119" s="4"/>
      <c r="H119" s="4"/>
      <c r="I119" s="4"/>
      <c r="J119" s="4"/>
      <c r="K119" s="4"/>
      <c r="L119" s="4"/>
      <c r="M119" s="4"/>
      <c r="N119" s="6">
        <v>0.0986574074074074</v>
      </c>
      <c r="O119" s="4">
        <v>17</v>
      </c>
      <c r="P119" s="4"/>
      <c r="Q119" s="4"/>
      <c r="R119" s="4"/>
      <c r="S119" s="4"/>
      <c r="T119" s="4"/>
      <c r="U119" s="4"/>
      <c r="V119" s="4"/>
      <c r="W119" s="4"/>
      <c r="X119" s="6">
        <v>0.09458333333333334</v>
      </c>
      <c r="Y119" s="4">
        <v>3</v>
      </c>
      <c r="Z119" s="4"/>
      <c r="AA119" s="4"/>
      <c r="AB119" s="4"/>
      <c r="AC119" s="4"/>
      <c r="AD119" s="4"/>
      <c r="AE119" s="4"/>
      <c r="AF119" s="6">
        <v>0.10700231481481481</v>
      </c>
      <c r="AG119" s="20">
        <v>13</v>
      </c>
      <c r="AH119" s="4"/>
      <c r="AI119" s="4"/>
      <c r="AJ119" s="20"/>
      <c r="AK119" s="4"/>
      <c r="AL119" s="6">
        <v>0.09871527777777778</v>
      </c>
      <c r="AM119" s="4">
        <v>16</v>
      </c>
      <c r="AN119" s="4"/>
      <c r="AO119" s="4"/>
      <c r="AP119" s="4"/>
      <c r="AQ119" s="4"/>
      <c r="AR119" s="20"/>
      <c r="AS119" s="4"/>
      <c r="AT119" s="20"/>
      <c r="AU119" s="4"/>
      <c r="AV119" s="4"/>
      <c r="AW119" s="4"/>
      <c r="AX119" s="20"/>
      <c r="AY119" s="4"/>
      <c r="AZ119" s="20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21" customHeight="1">
      <c r="A120" s="32" t="s">
        <v>507</v>
      </c>
      <c r="B120" s="25">
        <f t="shared" si="4"/>
        <v>4</v>
      </c>
      <c r="C120" s="26">
        <f t="shared" si="6"/>
        <v>0</v>
      </c>
      <c r="D120" s="5"/>
      <c r="E120" s="14"/>
      <c r="F120" s="4"/>
      <c r="G120" s="4"/>
      <c r="H120" s="4"/>
      <c r="I120" s="4"/>
      <c r="J120" s="20"/>
      <c r="K120" s="4"/>
      <c r="L120" s="4"/>
      <c r="M120" s="4"/>
      <c r="N120" s="4"/>
      <c r="O120" s="4"/>
      <c r="P120" s="4"/>
      <c r="Q120" s="4"/>
      <c r="R120" s="20"/>
      <c r="S120" s="4"/>
      <c r="T120" s="4"/>
      <c r="U120" s="4"/>
      <c r="V120" s="4"/>
      <c r="W120" s="4"/>
      <c r="X120" s="4"/>
      <c r="Y120" s="4"/>
      <c r="Z120" s="6">
        <v>0.09784722222222221</v>
      </c>
      <c r="AA120" s="4">
        <v>20</v>
      </c>
      <c r="AB120" s="4"/>
      <c r="AC120" s="4"/>
      <c r="AD120" s="6">
        <v>0.10273148148148148</v>
      </c>
      <c r="AE120" s="4">
        <v>23</v>
      </c>
      <c r="AF120" s="4"/>
      <c r="AG120" s="20"/>
      <c r="AH120" s="4"/>
      <c r="AI120" s="4"/>
      <c r="AJ120" s="6">
        <v>0.10305555555555555</v>
      </c>
      <c r="AK120" s="4">
        <v>24</v>
      </c>
      <c r="AL120" s="6">
        <v>0.10247685185185185</v>
      </c>
      <c r="AM120" s="4">
        <v>21</v>
      </c>
      <c r="AN120" s="4"/>
      <c r="AO120" s="4"/>
      <c r="AP120" s="4"/>
      <c r="AQ120" s="4"/>
      <c r="AR120" s="20"/>
      <c r="AS120" s="4"/>
      <c r="AT120" s="20"/>
      <c r="AU120" s="4"/>
      <c r="AV120" s="4"/>
      <c r="AW120" s="4"/>
      <c r="AX120" s="4"/>
      <c r="AY120" s="4"/>
      <c r="AZ120" s="20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21" customHeight="1">
      <c r="A121" s="32" t="s">
        <v>137</v>
      </c>
      <c r="B121" s="25">
        <f t="shared" si="4"/>
        <v>4</v>
      </c>
      <c r="C121" s="26">
        <f t="shared" si="6"/>
        <v>0</v>
      </c>
      <c r="D121" s="5"/>
      <c r="E121" s="14"/>
      <c r="F121" s="4"/>
      <c r="G121" s="4"/>
      <c r="H121" s="4"/>
      <c r="I121" s="4"/>
      <c r="J121" s="4"/>
      <c r="K121" s="4"/>
      <c r="L121" s="6">
        <v>0.10876157407407407</v>
      </c>
      <c r="M121" s="4">
        <v>33</v>
      </c>
      <c r="N121" s="6">
        <v>0.10616898148148148</v>
      </c>
      <c r="O121" s="4">
        <v>25</v>
      </c>
      <c r="P121" s="6">
        <v>0.1017361111111111</v>
      </c>
      <c r="Q121" s="4">
        <v>33</v>
      </c>
      <c r="R121" s="20"/>
      <c r="S121" s="4"/>
      <c r="T121" s="20"/>
      <c r="U121" s="4"/>
      <c r="V121" s="20"/>
      <c r="W121" s="4"/>
      <c r="X121" s="4"/>
      <c r="Y121" s="4"/>
      <c r="Z121" s="4"/>
      <c r="AA121" s="4"/>
      <c r="AB121" s="4"/>
      <c r="AC121" s="4"/>
      <c r="AD121" s="4"/>
      <c r="AE121" s="4"/>
      <c r="AF121" s="20"/>
      <c r="AG121" s="20"/>
      <c r="AH121" s="20"/>
      <c r="AI121" s="4"/>
      <c r="AJ121" s="20"/>
      <c r="AK121" s="4"/>
      <c r="AL121" s="20"/>
      <c r="AM121" s="4"/>
      <c r="AN121" s="6">
        <v>0.13283564814814816</v>
      </c>
      <c r="AO121" s="4">
        <v>31</v>
      </c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21" customHeight="1">
      <c r="A122" s="32" t="s">
        <v>154</v>
      </c>
      <c r="B122" s="25">
        <f t="shared" si="4"/>
        <v>4</v>
      </c>
      <c r="C122" s="26">
        <f t="shared" si="6"/>
        <v>0</v>
      </c>
      <c r="D122" s="5"/>
      <c r="E122" s="14"/>
      <c r="F122" s="4"/>
      <c r="G122" s="4"/>
      <c r="H122" s="6">
        <v>0.12751157407407407</v>
      </c>
      <c r="I122" s="4">
        <v>51</v>
      </c>
      <c r="J122" s="4"/>
      <c r="K122" s="4"/>
      <c r="L122" s="4"/>
      <c r="M122" s="4"/>
      <c r="N122" s="6">
        <v>0.1046875</v>
      </c>
      <c r="O122" s="4">
        <v>23</v>
      </c>
      <c r="P122" s="20" t="s">
        <v>177</v>
      </c>
      <c r="Q122" s="4">
        <v>31</v>
      </c>
      <c r="R122" s="4"/>
      <c r="S122" s="4"/>
      <c r="T122" s="6">
        <v>0.10023148148148148</v>
      </c>
      <c r="U122" s="4">
        <v>30</v>
      </c>
      <c r="V122" s="4"/>
      <c r="W122" s="4"/>
      <c r="X122" s="4"/>
      <c r="Y122" s="4"/>
      <c r="Z122" s="4"/>
      <c r="AA122" s="4"/>
      <c r="AB122" s="20"/>
      <c r="AC122" s="4"/>
      <c r="AD122" s="20"/>
      <c r="AE122" s="4"/>
      <c r="AF122" s="4"/>
      <c r="AG122" s="20"/>
      <c r="AH122" s="4"/>
      <c r="AI122" s="4"/>
      <c r="AJ122" s="20"/>
      <c r="AK122" s="4"/>
      <c r="AL122" s="4"/>
      <c r="AM122" s="4"/>
      <c r="AN122" s="4"/>
      <c r="AO122" s="4"/>
      <c r="AP122" s="20"/>
      <c r="AQ122" s="4"/>
      <c r="AR122" s="4"/>
      <c r="AS122" s="4"/>
      <c r="AT122" s="4"/>
      <c r="AU122" s="4"/>
      <c r="AV122" s="4"/>
      <c r="AW122" s="4"/>
      <c r="AX122" s="20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21" customHeight="1">
      <c r="A123" s="32" t="s">
        <v>123</v>
      </c>
      <c r="B123" s="25">
        <f t="shared" si="4"/>
        <v>4</v>
      </c>
      <c r="C123" s="26">
        <f t="shared" si="6"/>
        <v>0</v>
      </c>
      <c r="D123" s="5">
        <v>0.17461805555555554</v>
      </c>
      <c r="E123" s="14">
        <v>3</v>
      </c>
      <c r="F123" s="4"/>
      <c r="G123" s="4"/>
      <c r="H123" s="20"/>
      <c r="I123" s="4"/>
      <c r="J123" s="6">
        <v>0.10328703703703705</v>
      </c>
      <c r="K123" s="4">
        <v>4</v>
      </c>
      <c r="L123" s="6">
        <v>0.11898148148148148</v>
      </c>
      <c r="M123" s="4">
        <v>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6">
        <v>0.0945949074074074</v>
      </c>
      <c r="Y123" s="4">
        <v>3</v>
      </c>
      <c r="Z123" s="4"/>
      <c r="AA123" s="4"/>
      <c r="AB123" s="4"/>
      <c r="AC123" s="4"/>
      <c r="AD123" s="4"/>
      <c r="AE123" s="4"/>
      <c r="AF123" s="4"/>
      <c r="AG123" s="20"/>
      <c r="AH123" s="4"/>
      <c r="AI123" s="4"/>
      <c r="AJ123" s="20"/>
      <c r="AK123" s="4"/>
      <c r="AL123" s="20"/>
      <c r="AM123" s="4"/>
      <c r="AN123" s="4"/>
      <c r="AO123" s="4"/>
      <c r="AP123" s="20"/>
      <c r="AQ123" s="4"/>
      <c r="AR123" s="20"/>
      <c r="AS123" s="4"/>
      <c r="AT123" s="20"/>
      <c r="AU123" s="4"/>
      <c r="AV123" s="4"/>
      <c r="AW123" s="4"/>
      <c r="AX123" s="4"/>
      <c r="AY123" s="4"/>
      <c r="AZ123" s="20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55" ht="21" customHeight="1">
      <c r="A124" s="32" t="s">
        <v>389</v>
      </c>
      <c r="B124" s="25">
        <f t="shared" si="4"/>
        <v>4</v>
      </c>
      <c r="C124" s="26">
        <f t="shared" si="6"/>
        <v>0</v>
      </c>
      <c r="D124" s="5"/>
      <c r="E124" s="14"/>
      <c r="F124" s="20"/>
      <c r="G124" s="4"/>
      <c r="H124" s="4"/>
      <c r="I124" s="4"/>
      <c r="J124" s="20"/>
      <c r="K124" s="4"/>
      <c r="L124" s="20"/>
      <c r="M124" s="4"/>
      <c r="N124" s="20"/>
      <c r="O124" s="4"/>
      <c r="P124" s="4"/>
      <c r="Q124" s="4"/>
      <c r="R124" s="20"/>
      <c r="S124" s="4"/>
      <c r="T124" s="4"/>
      <c r="U124" s="4"/>
      <c r="V124" s="4"/>
      <c r="W124" s="4"/>
      <c r="X124" s="4"/>
      <c r="Y124" s="4"/>
      <c r="Z124" s="6">
        <v>0.09883101851851851</v>
      </c>
      <c r="AA124" s="4">
        <v>23</v>
      </c>
      <c r="AB124" s="6">
        <v>0.11944444444444445</v>
      </c>
      <c r="AC124" s="4">
        <v>25</v>
      </c>
      <c r="AD124" s="4"/>
      <c r="AE124" s="4"/>
      <c r="AF124" s="4"/>
      <c r="AG124" s="20"/>
      <c r="AH124" s="6">
        <v>0.10256944444444445</v>
      </c>
      <c r="AI124" s="4">
        <v>29</v>
      </c>
      <c r="AJ124" s="6">
        <v>0.11694444444444445</v>
      </c>
      <c r="AK124" s="4">
        <v>38</v>
      </c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63" ht="21" customHeight="1">
      <c r="A125" s="32" t="s">
        <v>406</v>
      </c>
      <c r="B125" s="25">
        <f t="shared" si="4"/>
        <v>3</v>
      </c>
      <c r="C125" s="26">
        <f t="shared" si="6"/>
        <v>0</v>
      </c>
      <c r="D125" s="20"/>
      <c r="E125" s="14"/>
      <c r="F125" s="4"/>
      <c r="G125" s="4"/>
      <c r="H125" s="4"/>
      <c r="I125" s="4"/>
      <c r="J125" s="20"/>
      <c r="K125" s="4"/>
      <c r="L125" s="4"/>
      <c r="M125" s="4"/>
      <c r="N125" s="2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0"/>
      <c r="AH125" s="4"/>
      <c r="AI125" s="4"/>
      <c r="AJ125" s="4"/>
      <c r="AK125" s="4"/>
      <c r="AL125" s="6">
        <v>0.16273148148148148</v>
      </c>
      <c r="AM125" s="4">
        <v>44</v>
      </c>
      <c r="AN125" s="4"/>
      <c r="AO125" s="4"/>
      <c r="AP125" s="4"/>
      <c r="AQ125" s="4"/>
      <c r="AR125" s="6">
        <v>0.12337962962962963</v>
      </c>
      <c r="AS125" s="4">
        <v>48</v>
      </c>
      <c r="AT125" s="6">
        <v>0.12450231481481482</v>
      </c>
      <c r="AU125" s="4">
        <v>50</v>
      </c>
      <c r="AV125" s="4"/>
      <c r="AW125" s="4"/>
      <c r="AX125" s="20"/>
      <c r="AY125" s="4"/>
      <c r="AZ125" s="20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21" customHeight="1">
      <c r="A126" s="32" t="s">
        <v>476</v>
      </c>
      <c r="B126" s="25">
        <f t="shared" si="4"/>
        <v>3</v>
      </c>
      <c r="C126" s="26">
        <f t="shared" si="6"/>
        <v>0</v>
      </c>
      <c r="D126" s="20"/>
      <c r="E126" s="14"/>
      <c r="F126" s="4"/>
      <c r="G126" s="4"/>
      <c r="H126" s="20"/>
      <c r="I126" s="4"/>
      <c r="J126" s="20"/>
      <c r="K126" s="4"/>
      <c r="L126" s="4"/>
      <c r="M126" s="4"/>
      <c r="N126" s="4"/>
      <c r="O126" s="4"/>
      <c r="P126" s="20"/>
      <c r="Q126" s="4"/>
      <c r="R126" s="4"/>
      <c r="S126" s="4"/>
      <c r="T126" s="20"/>
      <c r="U126" s="4"/>
      <c r="V126" s="20"/>
      <c r="W126" s="4"/>
      <c r="X126" s="4"/>
      <c r="Y126" s="4"/>
      <c r="Z126" s="4"/>
      <c r="AA126" s="4"/>
      <c r="AB126" s="4"/>
      <c r="AC126" s="4"/>
      <c r="AD126" s="4"/>
      <c r="AE126" s="4"/>
      <c r="AF126" s="20"/>
      <c r="AG126" s="20"/>
      <c r="AH126" s="20"/>
      <c r="AI126" s="4"/>
      <c r="AJ126" s="20"/>
      <c r="AK126" s="4"/>
      <c r="AL126" s="20"/>
      <c r="AM126" s="4"/>
      <c r="AN126" s="4"/>
      <c r="AO126" s="4"/>
      <c r="AP126" s="20"/>
      <c r="AQ126" s="4"/>
      <c r="AR126" s="20"/>
      <c r="AS126" s="4"/>
      <c r="AT126" s="4"/>
      <c r="AU126" s="4"/>
      <c r="AV126" s="4"/>
      <c r="AW126" s="4"/>
      <c r="AX126" s="6">
        <v>0.09791666666666667</v>
      </c>
      <c r="AY126" s="4">
        <v>11</v>
      </c>
      <c r="AZ126" s="4"/>
      <c r="BA126" s="4"/>
      <c r="BB126" s="6">
        <v>0.08390046296296295</v>
      </c>
      <c r="BC126" s="4">
        <v>10</v>
      </c>
      <c r="BD126" s="6">
        <v>0.09098379629629628</v>
      </c>
      <c r="BE126" s="4">
        <v>12</v>
      </c>
      <c r="BF126" s="4"/>
      <c r="BG126" s="4"/>
      <c r="BH126" s="4"/>
      <c r="BI126" s="4"/>
      <c r="BJ126" s="4"/>
      <c r="BK126" s="4"/>
    </row>
    <row r="127" spans="1:63" ht="21" customHeight="1">
      <c r="A127" s="32" t="s">
        <v>275</v>
      </c>
      <c r="B127" s="25">
        <f t="shared" si="4"/>
        <v>3</v>
      </c>
      <c r="C127" s="26">
        <f>CountCellsByColor(D127:BK127,C125)</f>
        <v>0</v>
      </c>
      <c r="D127" s="5">
        <v>0.12418981481481482</v>
      </c>
      <c r="E127" s="14">
        <v>32</v>
      </c>
      <c r="F127" s="4"/>
      <c r="G127" s="4"/>
      <c r="H127" s="6">
        <v>0.11711805555555554</v>
      </c>
      <c r="I127" s="4">
        <v>36</v>
      </c>
      <c r="J127" s="4"/>
      <c r="K127" s="4"/>
      <c r="L127" s="4"/>
      <c r="M127" s="4"/>
      <c r="N127" s="4"/>
      <c r="O127" s="4"/>
      <c r="P127" s="20"/>
      <c r="Q127" s="4"/>
      <c r="R127" s="4"/>
      <c r="S127" s="4"/>
      <c r="T127" s="20"/>
      <c r="U127" s="4"/>
      <c r="V127" s="20"/>
      <c r="W127" s="4"/>
      <c r="X127" s="6">
        <v>0.19734953703703703</v>
      </c>
      <c r="Y127" s="4">
        <v>42</v>
      </c>
      <c r="Z127" s="4"/>
      <c r="AA127" s="4"/>
      <c r="AB127" s="20"/>
      <c r="AC127" s="4"/>
      <c r="AD127" s="20"/>
      <c r="AE127" s="4"/>
      <c r="AF127" s="20"/>
      <c r="AG127" s="20"/>
      <c r="AH127" s="20"/>
      <c r="AI127" s="4"/>
      <c r="AJ127" s="20"/>
      <c r="AK127" s="4"/>
      <c r="AL127" s="20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21" customHeight="1">
      <c r="A128" s="32" t="s">
        <v>22</v>
      </c>
      <c r="B128" s="25">
        <f t="shared" si="4"/>
        <v>3</v>
      </c>
      <c r="C128" s="26">
        <f>CountCellsByColor(D128:BK128,C126)</f>
        <v>0</v>
      </c>
      <c r="D128" s="5"/>
      <c r="E128" s="14"/>
      <c r="F128" s="4"/>
      <c r="G128" s="4"/>
      <c r="H128" s="6">
        <v>0.10480324074074075</v>
      </c>
      <c r="I128" s="4">
        <v>26</v>
      </c>
      <c r="J128" s="6">
        <v>0.10001157407407407</v>
      </c>
      <c r="K128" s="4">
        <v>26</v>
      </c>
      <c r="L128" s="4"/>
      <c r="M128" s="4"/>
      <c r="N128" s="4"/>
      <c r="O128" s="4"/>
      <c r="P128" s="20"/>
      <c r="Q128" s="4"/>
      <c r="R128" s="4"/>
      <c r="S128" s="4"/>
      <c r="T128" s="6">
        <v>0.1177662037037037</v>
      </c>
      <c r="U128" s="4">
        <v>41</v>
      </c>
      <c r="V128" s="4"/>
      <c r="W128" s="4"/>
      <c r="X128" s="4"/>
      <c r="Y128" s="4"/>
      <c r="Z128" s="4"/>
      <c r="AA128" s="4"/>
      <c r="AB128" s="20"/>
      <c r="AC128" s="4"/>
      <c r="AD128" s="20"/>
      <c r="AE128" s="4"/>
      <c r="AF128" s="20"/>
      <c r="AG128" s="20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21" customHeight="1">
      <c r="A129" s="32" t="s">
        <v>267</v>
      </c>
      <c r="B129" s="25">
        <f t="shared" si="4"/>
        <v>3</v>
      </c>
      <c r="C129" s="26">
        <f aca="true" t="shared" si="7" ref="C129:C160">CountCellsByColor(D129:BK129,C126)</f>
        <v>0</v>
      </c>
      <c r="D129" s="5"/>
      <c r="E129" s="14"/>
      <c r="F129" s="20"/>
      <c r="G129" s="4"/>
      <c r="H129" s="20"/>
      <c r="I129" s="4"/>
      <c r="J129" s="20"/>
      <c r="K129" s="4"/>
      <c r="L129" s="20"/>
      <c r="M129" s="4"/>
      <c r="N129" s="20"/>
      <c r="O129" s="4"/>
      <c r="P129" s="4"/>
      <c r="Q129" s="4"/>
      <c r="R129" s="4"/>
      <c r="S129" s="4"/>
      <c r="T129" s="4"/>
      <c r="U129" s="4"/>
      <c r="V129" s="4"/>
      <c r="W129" s="4"/>
      <c r="X129" s="6">
        <v>0.1233449074074074</v>
      </c>
      <c r="Y129" s="4">
        <v>27</v>
      </c>
      <c r="Z129" s="4"/>
      <c r="AA129" s="4"/>
      <c r="AB129" s="4"/>
      <c r="AC129" s="4"/>
      <c r="AD129" s="4"/>
      <c r="AE129" s="4"/>
      <c r="AF129" s="4"/>
      <c r="AG129" s="20"/>
      <c r="AH129" s="4"/>
      <c r="AI129" s="4"/>
      <c r="AJ129" s="4"/>
      <c r="AK129" s="4"/>
      <c r="AL129" s="20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6">
        <v>0.11359953703703703</v>
      </c>
      <c r="AY129" s="4">
        <v>30</v>
      </c>
      <c r="AZ129" s="4"/>
      <c r="BA129" s="4"/>
      <c r="BB129" s="4"/>
      <c r="BC129" s="4"/>
      <c r="BD129" s="6">
        <v>0.12221064814814815</v>
      </c>
      <c r="BE129" s="4">
        <v>32</v>
      </c>
      <c r="BF129" s="4"/>
      <c r="BG129" s="4"/>
      <c r="BH129" s="4"/>
      <c r="BI129" s="4"/>
      <c r="BJ129" s="4"/>
      <c r="BK129" s="4"/>
    </row>
    <row r="130" spans="1:63" ht="21" customHeight="1">
      <c r="A130" s="32" t="s">
        <v>103</v>
      </c>
      <c r="B130" s="25">
        <f t="shared" si="4"/>
        <v>3</v>
      </c>
      <c r="C130" s="26">
        <f t="shared" si="7"/>
        <v>0</v>
      </c>
      <c r="D130" s="5"/>
      <c r="E130" s="14"/>
      <c r="F130" s="20"/>
      <c r="G130" s="4"/>
      <c r="H130" s="6">
        <v>0.12626157407407407</v>
      </c>
      <c r="I130" s="4">
        <v>48</v>
      </c>
      <c r="J130" s="20" t="s">
        <v>104</v>
      </c>
      <c r="K130" s="4">
        <v>44</v>
      </c>
      <c r="L130" s="20"/>
      <c r="M130" s="4"/>
      <c r="N130" s="6">
        <v>0.1590625</v>
      </c>
      <c r="O130" s="4">
        <v>45</v>
      </c>
      <c r="P130" s="20"/>
      <c r="Q130" s="4"/>
      <c r="R130" s="4"/>
      <c r="S130" s="4"/>
      <c r="T130" s="20"/>
      <c r="U130" s="4"/>
      <c r="V130" s="20"/>
      <c r="W130" s="4"/>
      <c r="X130" s="4"/>
      <c r="Y130" s="4"/>
      <c r="Z130" s="4"/>
      <c r="AA130" s="4"/>
      <c r="AB130" s="4"/>
      <c r="AC130" s="4"/>
      <c r="AD130" s="4"/>
      <c r="AE130" s="4"/>
      <c r="AF130" s="20"/>
      <c r="AG130" s="20"/>
      <c r="AH130" s="20"/>
      <c r="AI130" s="4"/>
      <c r="AJ130" s="20"/>
      <c r="AK130" s="4"/>
      <c r="AL130" s="20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20"/>
      <c r="AY130" s="4"/>
      <c r="AZ130" s="20"/>
      <c r="BA130" s="4"/>
      <c r="BB130" s="4"/>
      <c r="BC130" s="4"/>
      <c r="BD130" s="20"/>
      <c r="BE130" s="4"/>
      <c r="BF130" s="4"/>
      <c r="BG130" s="4"/>
      <c r="BH130" s="4"/>
      <c r="BI130" s="4"/>
      <c r="BJ130" s="4"/>
      <c r="BK130" s="4"/>
    </row>
    <row r="131" spans="1:63" ht="21" customHeight="1">
      <c r="A131" s="32" t="s">
        <v>225</v>
      </c>
      <c r="B131" s="25">
        <f t="shared" si="4"/>
        <v>3</v>
      </c>
      <c r="C131" s="26">
        <f t="shared" si="7"/>
        <v>0</v>
      </c>
      <c r="D131" s="5"/>
      <c r="E131" s="1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0"/>
      <c r="Q131" s="4"/>
      <c r="R131" s="6">
        <v>0.11048611111111112</v>
      </c>
      <c r="S131" s="4">
        <v>15</v>
      </c>
      <c r="T131" s="6">
        <v>0.09756944444444444</v>
      </c>
      <c r="U131" s="4">
        <v>17</v>
      </c>
      <c r="V131" s="6">
        <v>0.10076388888888889</v>
      </c>
      <c r="W131" s="4">
        <v>21</v>
      </c>
      <c r="X131" s="4"/>
      <c r="Y131" s="4"/>
      <c r="Z131" s="4"/>
      <c r="AA131" s="4"/>
      <c r="AB131" s="20"/>
      <c r="AC131" s="4"/>
      <c r="AD131" s="20"/>
      <c r="AE131" s="4"/>
      <c r="AF131" s="4"/>
      <c r="AG131" s="20"/>
      <c r="AH131" s="4"/>
      <c r="AI131" s="4"/>
      <c r="AJ131" s="20"/>
      <c r="AK131" s="4"/>
      <c r="AL131" s="20"/>
      <c r="AM131" s="4"/>
      <c r="AN131" s="4"/>
      <c r="AO131" s="4"/>
      <c r="AP131" s="4"/>
      <c r="AQ131" s="4"/>
      <c r="AR131" s="20"/>
      <c r="AS131" s="4"/>
      <c r="AT131" s="4"/>
      <c r="AU131" s="4"/>
      <c r="AV131" s="4"/>
      <c r="AW131" s="4"/>
      <c r="AX131" s="20"/>
      <c r="AY131" s="4"/>
      <c r="AZ131" s="20"/>
      <c r="BA131" s="4"/>
      <c r="BB131" s="4"/>
      <c r="BC131" s="4"/>
      <c r="BD131" s="20"/>
      <c r="BE131" s="4"/>
      <c r="BF131" s="20"/>
      <c r="BG131" s="4"/>
      <c r="BH131" s="4"/>
      <c r="BI131" s="4"/>
      <c r="BJ131" s="4"/>
      <c r="BK131" s="4"/>
    </row>
    <row r="132" spans="1:63" ht="21" customHeight="1">
      <c r="A132" s="32" t="s">
        <v>497</v>
      </c>
      <c r="B132" s="25">
        <f aca="true" t="shared" si="8" ref="B132:B195">COUNTIF(D132:BK132,"&gt;=1")</f>
        <v>3</v>
      </c>
      <c r="C132" s="26">
        <f t="shared" si="7"/>
        <v>0</v>
      </c>
      <c r="D132" s="20"/>
      <c r="E132" s="14"/>
      <c r="F132" s="4"/>
      <c r="G132" s="4"/>
      <c r="H132" s="20"/>
      <c r="I132" s="4"/>
      <c r="J132" s="20"/>
      <c r="K132" s="4"/>
      <c r="L132" s="4"/>
      <c r="M132" s="4"/>
      <c r="N132" s="4"/>
      <c r="O132" s="4"/>
      <c r="P132" s="20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0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0"/>
      <c r="AS132" s="4"/>
      <c r="AT132" s="4"/>
      <c r="AU132" s="4"/>
      <c r="AV132" s="4"/>
      <c r="AW132" s="4"/>
      <c r="AX132" s="4"/>
      <c r="AY132" s="4"/>
      <c r="AZ132" s="20"/>
      <c r="BA132" s="4"/>
      <c r="BB132" s="6">
        <v>0.10217592592592593</v>
      </c>
      <c r="BC132" s="4">
        <v>35</v>
      </c>
      <c r="BD132" s="6">
        <v>0.10833333333333334</v>
      </c>
      <c r="BE132" s="4">
        <v>26</v>
      </c>
      <c r="BF132" s="6">
        <f>'[1]Muži'!$E$30</f>
        <v>0.11417824074074073</v>
      </c>
      <c r="BG132" s="4">
        <v>28</v>
      </c>
      <c r="BH132" s="4"/>
      <c r="BI132" s="4"/>
      <c r="BJ132" s="4"/>
      <c r="BK132" s="4"/>
    </row>
    <row r="133" spans="1:63" ht="21" customHeight="1">
      <c r="A133" s="32" t="s">
        <v>88</v>
      </c>
      <c r="B133" s="25">
        <f t="shared" si="8"/>
        <v>3</v>
      </c>
      <c r="C133" s="26">
        <f t="shared" si="7"/>
        <v>0</v>
      </c>
      <c r="D133" s="5"/>
      <c r="E133" s="14"/>
      <c r="F133" s="20"/>
      <c r="G133" s="4"/>
      <c r="H133" s="4"/>
      <c r="I133" s="4"/>
      <c r="J133" s="6">
        <v>0.094375</v>
      </c>
      <c r="K133" s="4">
        <v>16</v>
      </c>
      <c r="L133" s="6">
        <v>0.09564814814814815</v>
      </c>
      <c r="M133" s="4">
        <v>15</v>
      </c>
      <c r="N133" s="6">
        <v>0.11296296296296297</v>
      </c>
      <c r="O133" s="4">
        <v>30</v>
      </c>
      <c r="P133" s="2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20"/>
      <c r="AC133" s="4"/>
      <c r="AD133" s="4"/>
      <c r="AE133" s="4"/>
      <c r="AF133" s="20"/>
      <c r="AG133" s="20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21" customHeight="1">
      <c r="A134" s="32" t="s">
        <v>135</v>
      </c>
      <c r="B134" s="25">
        <f t="shared" si="8"/>
        <v>3</v>
      </c>
      <c r="C134" s="26">
        <f t="shared" si="7"/>
        <v>0</v>
      </c>
      <c r="D134" s="5"/>
      <c r="E134" s="14"/>
      <c r="F134" s="4"/>
      <c r="G134" s="4"/>
      <c r="H134" s="4"/>
      <c r="I134" s="4"/>
      <c r="J134" s="4"/>
      <c r="K134" s="4"/>
      <c r="L134" s="6">
        <v>0.10538194444444444</v>
      </c>
      <c r="M134" s="4">
        <v>31</v>
      </c>
      <c r="N134" s="6">
        <v>0.11541666666666667</v>
      </c>
      <c r="O134" s="4">
        <v>32</v>
      </c>
      <c r="P134" s="6">
        <v>0.13607638888888887</v>
      </c>
      <c r="Q134" s="4">
        <v>64</v>
      </c>
      <c r="R134" s="4"/>
      <c r="S134" s="4"/>
      <c r="T134" s="4"/>
      <c r="U134" s="4"/>
      <c r="V134" s="4"/>
      <c r="W134" s="4"/>
      <c r="X134" s="20"/>
      <c r="Y134" s="4"/>
      <c r="Z134" s="4"/>
      <c r="AA134" s="4"/>
      <c r="AB134" s="4"/>
      <c r="AC134" s="4"/>
      <c r="AD134" s="4"/>
      <c r="AE134" s="4"/>
      <c r="AF134" s="20"/>
      <c r="AG134" s="20"/>
      <c r="AH134" s="20"/>
      <c r="AI134" s="4"/>
      <c r="AJ134" s="4"/>
      <c r="AK134" s="4"/>
      <c r="AL134" s="20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20"/>
      <c r="AY134" s="4"/>
      <c r="AZ134" s="20"/>
      <c r="BA134" s="4"/>
      <c r="BB134" s="4"/>
      <c r="BC134" s="4"/>
      <c r="BD134" s="20"/>
      <c r="BE134" s="4"/>
      <c r="BF134" s="20"/>
      <c r="BG134" s="4"/>
      <c r="BH134" s="4"/>
      <c r="BI134" s="4"/>
      <c r="BJ134" s="4"/>
      <c r="BK134" s="4"/>
    </row>
    <row r="135" spans="1:63" ht="21" customHeight="1">
      <c r="A135" s="32" t="s">
        <v>199</v>
      </c>
      <c r="B135" s="25">
        <f t="shared" si="8"/>
        <v>3</v>
      </c>
      <c r="C135" s="26">
        <f t="shared" si="7"/>
        <v>0</v>
      </c>
      <c r="D135" s="5"/>
      <c r="E135" s="14"/>
      <c r="F135" s="4"/>
      <c r="G135" s="4"/>
      <c r="H135" s="4"/>
      <c r="I135" s="4"/>
      <c r="J135" s="4"/>
      <c r="K135" s="4"/>
      <c r="L135" s="20"/>
      <c r="M135" s="4"/>
      <c r="N135" s="6">
        <v>0.16466435185185185</v>
      </c>
      <c r="O135" s="4">
        <v>49</v>
      </c>
      <c r="P135" s="6">
        <v>0.15347222222222223</v>
      </c>
      <c r="Q135" s="4">
        <v>70</v>
      </c>
      <c r="R135" s="4"/>
      <c r="S135" s="4"/>
      <c r="T135" s="6">
        <v>0.22815972222222222</v>
      </c>
      <c r="U135" s="4">
        <v>67</v>
      </c>
      <c r="V135" s="4"/>
      <c r="W135" s="4"/>
      <c r="X135" s="20"/>
      <c r="Y135" s="4"/>
      <c r="Z135" s="4"/>
      <c r="AA135" s="4"/>
      <c r="AB135" s="4"/>
      <c r="AC135" s="4"/>
      <c r="AD135" s="4"/>
      <c r="AE135" s="4"/>
      <c r="AF135" s="4"/>
      <c r="AG135" s="20"/>
      <c r="AH135" s="4"/>
      <c r="AI135" s="4"/>
      <c r="AJ135" s="4"/>
      <c r="AK135" s="4"/>
      <c r="AL135" s="20"/>
      <c r="AM135" s="4"/>
      <c r="AN135" s="4"/>
      <c r="AO135" s="4"/>
      <c r="AP135" s="4"/>
      <c r="AQ135" s="4"/>
      <c r="AR135" s="20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20"/>
      <c r="BI135" s="4"/>
      <c r="BJ135" s="4"/>
      <c r="BK135" s="4"/>
    </row>
    <row r="136" spans="1:63" ht="21" customHeight="1">
      <c r="A136" s="32" t="s">
        <v>501</v>
      </c>
      <c r="B136" s="25">
        <f t="shared" si="8"/>
        <v>3</v>
      </c>
      <c r="C136" s="26">
        <f t="shared" si="7"/>
        <v>0</v>
      </c>
      <c r="D136" s="20"/>
      <c r="E136" s="14"/>
      <c r="F136" s="4"/>
      <c r="G136" s="4"/>
      <c r="H136" s="4"/>
      <c r="I136" s="4"/>
      <c r="J136" s="4"/>
      <c r="K136" s="4"/>
      <c r="L136" s="20"/>
      <c r="M136" s="4"/>
      <c r="N136" s="4"/>
      <c r="O136" s="4"/>
      <c r="P136" s="20"/>
      <c r="Q136" s="4"/>
      <c r="R136" s="20"/>
      <c r="S136" s="4"/>
      <c r="T136" s="20"/>
      <c r="U136" s="4"/>
      <c r="V136" s="4"/>
      <c r="W136" s="4"/>
      <c r="X136" s="4"/>
      <c r="Y136" s="4"/>
      <c r="Z136" s="20"/>
      <c r="AA136" s="4"/>
      <c r="AB136" s="4"/>
      <c r="AC136" s="4"/>
      <c r="AD136" s="4"/>
      <c r="AE136" s="4"/>
      <c r="AF136" s="4"/>
      <c r="AG136" s="20"/>
      <c r="AH136" s="4"/>
      <c r="AI136" s="4"/>
      <c r="AJ136" s="6">
        <v>0.09500000000000001</v>
      </c>
      <c r="AK136" s="4">
        <v>13</v>
      </c>
      <c r="AL136" s="20"/>
      <c r="AM136" s="4"/>
      <c r="AN136" s="4"/>
      <c r="AO136" s="4"/>
      <c r="AP136" s="4"/>
      <c r="AQ136" s="4"/>
      <c r="AR136" s="6">
        <v>0.09844907407407406</v>
      </c>
      <c r="AS136" s="4">
        <v>25</v>
      </c>
      <c r="AT136" s="4"/>
      <c r="AU136" s="4"/>
      <c r="AV136" s="4"/>
      <c r="AW136" s="4"/>
      <c r="AX136" s="4"/>
      <c r="AY136" s="4"/>
      <c r="AZ136" s="4"/>
      <c r="BA136" s="4"/>
      <c r="BB136" s="6">
        <v>0.09098379629629628</v>
      </c>
      <c r="BC136" s="4">
        <v>20</v>
      </c>
      <c r="BD136" s="4"/>
      <c r="BE136" s="4"/>
      <c r="BF136" s="4"/>
      <c r="BG136" s="4"/>
      <c r="BH136" s="4"/>
      <c r="BI136" s="4"/>
      <c r="BJ136" s="4"/>
      <c r="BK136" s="4"/>
    </row>
    <row r="137" spans="1:63" ht="21" customHeight="1">
      <c r="A137" s="32" t="s">
        <v>444</v>
      </c>
      <c r="B137" s="25">
        <f t="shared" si="8"/>
        <v>3</v>
      </c>
      <c r="C137" s="26">
        <f t="shared" si="7"/>
        <v>0</v>
      </c>
      <c r="D137" s="4"/>
      <c r="E137" s="1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0"/>
      <c r="AG137" s="20"/>
      <c r="AH137" s="20"/>
      <c r="AI137" s="4"/>
      <c r="AJ137" s="20"/>
      <c r="AK137" s="4"/>
      <c r="AL137" s="20"/>
      <c r="AM137" s="4"/>
      <c r="AN137" s="4"/>
      <c r="AO137" s="4"/>
      <c r="AP137" s="4"/>
      <c r="AQ137" s="4"/>
      <c r="AR137" s="6">
        <v>0.11988425925925926</v>
      </c>
      <c r="AS137" s="4">
        <v>45</v>
      </c>
      <c r="AT137" s="6">
        <v>0.09363425925925926</v>
      </c>
      <c r="AU137" s="4">
        <v>20</v>
      </c>
      <c r="AV137" s="4"/>
      <c r="AW137" s="4"/>
      <c r="AX137" s="4"/>
      <c r="AY137" s="4"/>
      <c r="AZ137" s="6">
        <v>0.12015046296296296</v>
      </c>
      <c r="BA137" s="4">
        <v>50</v>
      </c>
      <c r="BB137" s="20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21" customHeight="1">
      <c r="A138" s="32" t="s">
        <v>189</v>
      </c>
      <c r="B138" s="25">
        <f t="shared" si="8"/>
        <v>3</v>
      </c>
      <c r="C138" s="26">
        <f t="shared" si="7"/>
        <v>0</v>
      </c>
      <c r="D138" s="5"/>
      <c r="E138" s="1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6">
        <v>0.11261574074074072</v>
      </c>
      <c r="Q138" s="4">
        <v>49</v>
      </c>
      <c r="R138" s="6">
        <v>0.15873842592592594</v>
      </c>
      <c r="S138" s="4">
        <v>33</v>
      </c>
      <c r="T138" s="6">
        <v>0.11164351851851852</v>
      </c>
      <c r="U138" s="4">
        <v>34</v>
      </c>
      <c r="V138" s="4"/>
      <c r="W138" s="4"/>
      <c r="X138" s="4"/>
      <c r="Y138" s="4"/>
      <c r="Z138" s="4"/>
      <c r="AA138" s="4"/>
      <c r="AB138" s="20"/>
      <c r="AC138" s="4"/>
      <c r="AD138" s="4"/>
      <c r="AE138" s="4"/>
      <c r="AF138" s="4"/>
      <c r="AG138" s="20"/>
      <c r="AH138" s="4"/>
      <c r="AI138" s="4"/>
      <c r="AJ138" s="4"/>
      <c r="AK138" s="4"/>
      <c r="AL138" s="20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20"/>
      <c r="BA138" s="4"/>
      <c r="BB138" s="20"/>
      <c r="BC138" s="4"/>
      <c r="BD138" s="4"/>
      <c r="BE138" s="4"/>
      <c r="BF138" s="4"/>
      <c r="BG138" s="4"/>
      <c r="BH138" s="20"/>
      <c r="BI138" s="4"/>
      <c r="BJ138" s="4"/>
      <c r="BK138" s="4"/>
    </row>
    <row r="139" spans="1:63" ht="21" customHeight="1">
      <c r="A139" s="32" t="s">
        <v>150</v>
      </c>
      <c r="B139" s="25">
        <f t="shared" si="8"/>
        <v>3</v>
      </c>
      <c r="C139" s="26">
        <f t="shared" si="7"/>
        <v>0</v>
      </c>
      <c r="D139" s="5"/>
      <c r="E139" s="14"/>
      <c r="F139" s="4"/>
      <c r="G139" s="4"/>
      <c r="H139" s="6">
        <v>0.12751157407407407</v>
      </c>
      <c r="I139" s="4">
        <v>51</v>
      </c>
      <c r="J139" s="4"/>
      <c r="K139" s="4"/>
      <c r="L139" s="20"/>
      <c r="M139" s="4"/>
      <c r="N139" s="6">
        <v>0.09348379629629629</v>
      </c>
      <c r="O139" s="4">
        <v>13</v>
      </c>
      <c r="P139" s="20"/>
      <c r="Q139" s="4"/>
      <c r="R139" s="4"/>
      <c r="S139" s="4"/>
      <c r="T139" s="6">
        <v>0.09943287037037037</v>
      </c>
      <c r="U139" s="4">
        <v>24</v>
      </c>
      <c r="V139" s="4"/>
      <c r="W139" s="4"/>
      <c r="X139" s="20"/>
      <c r="Y139" s="4"/>
      <c r="Z139" s="4"/>
      <c r="AA139" s="4"/>
      <c r="AB139" s="20"/>
      <c r="AC139" s="4"/>
      <c r="AD139" s="4"/>
      <c r="AE139" s="4"/>
      <c r="AF139" s="4"/>
      <c r="AG139" s="20"/>
      <c r="AH139" s="20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21" customHeight="1">
      <c r="A140" s="32" t="s">
        <v>126</v>
      </c>
      <c r="B140" s="25">
        <f t="shared" si="8"/>
        <v>3</v>
      </c>
      <c r="C140" s="26">
        <f t="shared" si="7"/>
        <v>0</v>
      </c>
      <c r="D140" s="5"/>
      <c r="E140" s="14"/>
      <c r="F140" s="20"/>
      <c r="G140" s="20"/>
      <c r="H140" s="20"/>
      <c r="I140" s="20"/>
      <c r="J140" s="20"/>
      <c r="K140" s="20"/>
      <c r="L140" s="6">
        <v>0.08870370370370372</v>
      </c>
      <c r="M140" s="20">
        <v>7</v>
      </c>
      <c r="N140" s="6">
        <v>0.09068287037037037</v>
      </c>
      <c r="O140" s="20">
        <v>8</v>
      </c>
      <c r="P140" s="6">
        <v>0.09612268518518519</v>
      </c>
      <c r="Q140" s="20">
        <v>19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ht="21" customHeight="1">
      <c r="A141" s="32" t="s">
        <v>363</v>
      </c>
      <c r="B141" s="25">
        <f t="shared" si="8"/>
        <v>3</v>
      </c>
      <c r="C141" s="26">
        <f t="shared" si="7"/>
        <v>2</v>
      </c>
      <c r="D141" s="20"/>
      <c r="E141" s="1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0"/>
      <c r="Q141" s="4"/>
      <c r="R141" s="20"/>
      <c r="S141" s="4"/>
      <c r="T141" s="20"/>
      <c r="U141" s="4"/>
      <c r="V141" s="4"/>
      <c r="W141" s="4"/>
      <c r="X141" s="20"/>
      <c r="Y141" s="4"/>
      <c r="Z141" s="20"/>
      <c r="AA141" s="4"/>
      <c r="AB141" s="20"/>
      <c r="AC141" s="4"/>
      <c r="AD141" s="4"/>
      <c r="AE141" s="4"/>
      <c r="AF141" s="4"/>
      <c r="AG141" s="20"/>
      <c r="AH141" s="6">
        <v>0.08137731481481482</v>
      </c>
      <c r="AI141" s="4">
        <v>3</v>
      </c>
      <c r="AJ141" s="20"/>
      <c r="AK141" s="4"/>
      <c r="AL141" s="12">
        <v>0.08590277777777777</v>
      </c>
      <c r="AM141" s="21">
        <v>1</v>
      </c>
      <c r="AN141" s="12">
        <v>0.08238425925925925</v>
      </c>
      <c r="AO141" s="21">
        <v>1</v>
      </c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21" customHeight="1">
      <c r="A142" s="32" t="s">
        <v>437</v>
      </c>
      <c r="B142" s="25">
        <f t="shared" si="8"/>
        <v>3</v>
      </c>
      <c r="C142" s="26">
        <f t="shared" si="7"/>
        <v>0</v>
      </c>
      <c r="D142" s="20"/>
      <c r="E142" s="14"/>
      <c r="F142" s="4"/>
      <c r="G142" s="4"/>
      <c r="H142" s="4"/>
      <c r="I142" s="4"/>
      <c r="J142" s="20"/>
      <c r="K142" s="4"/>
      <c r="L142" s="4"/>
      <c r="M142" s="4"/>
      <c r="N142" s="4"/>
      <c r="O142" s="4"/>
      <c r="P142" s="20"/>
      <c r="Q142" s="4"/>
      <c r="R142" s="20"/>
      <c r="S142" s="4"/>
      <c r="T142" s="20"/>
      <c r="U142" s="4"/>
      <c r="V142" s="4"/>
      <c r="W142" s="4"/>
      <c r="X142" s="4"/>
      <c r="Y142" s="4"/>
      <c r="Z142" s="20"/>
      <c r="AA142" s="4"/>
      <c r="AB142" s="4"/>
      <c r="AC142" s="4"/>
      <c r="AD142" s="4"/>
      <c r="AE142" s="4"/>
      <c r="AF142" s="4"/>
      <c r="AG142" s="20"/>
      <c r="AH142" s="20"/>
      <c r="AI142" s="4"/>
      <c r="AJ142" s="4"/>
      <c r="AK142" s="4"/>
      <c r="AL142" s="4"/>
      <c r="AM142" s="4"/>
      <c r="AN142" s="4"/>
      <c r="AO142" s="4"/>
      <c r="AP142" s="4"/>
      <c r="AQ142" s="4"/>
      <c r="AR142" s="6">
        <v>0.08609953703703704</v>
      </c>
      <c r="AS142" s="4">
        <v>6</v>
      </c>
      <c r="AT142" s="6">
        <v>0.10130787037037037</v>
      </c>
      <c r="AU142" s="4">
        <v>36</v>
      </c>
      <c r="AV142" s="6">
        <v>0.08699074074074074</v>
      </c>
      <c r="AW142" s="4">
        <v>7</v>
      </c>
      <c r="AX142" s="4"/>
      <c r="AY142" s="4"/>
      <c r="AZ142" s="20"/>
      <c r="BA142" s="4"/>
      <c r="BB142" s="20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21" customHeight="1">
      <c r="A143" s="32" t="s">
        <v>167</v>
      </c>
      <c r="B143" s="25">
        <f t="shared" si="8"/>
        <v>3</v>
      </c>
      <c r="C143" s="26">
        <f t="shared" si="7"/>
        <v>0</v>
      </c>
      <c r="D143" s="5"/>
      <c r="E143" s="1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6">
        <v>0.09077546296296296</v>
      </c>
      <c r="Q143" s="4">
        <v>8</v>
      </c>
      <c r="R143" s="4"/>
      <c r="S143" s="4"/>
      <c r="T143" s="4"/>
      <c r="U143" s="4"/>
      <c r="V143" s="6">
        <v>0.08644675925925926</v>
      </c>
      <c r="W143" s="4">
        <v>3</v>
      </c>
      <c r="X143" s="4"/>
      <c r="Y143" s="4"/>
      <c r="Z143" s="6">
        <v>0.0851736111111111</v>
      </c>
      <c r="AA143" s="4">
        <v>5</v>
      </c>
      <c r="AB143" s="20"/>
      <c r="AC143" s="4"/>
      <c r="AD143" s="4"/>
      <c r="AE143" s="4"/>
      <c r="AF143" s="4"/>
      <c r="AG143" s="20"/>
      <c r="AH143" s="20"/>
      <c r="AI143" s="4"/>
      <c r="AJ143" s="4"/>
      <c r="AK143" s="4"/>
      <c r="AL143" s="20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21" customHeight="1">
      <c r="A144" s="32" t="s">
        <v>122</v>
      </c>
      <c r="B144" s="25">
        <f t="shared" si="8"/>
        <v>3</v>
      </c>
      <c r="C144" s="26">
        <f t="shared" si="7"/>
        <v>0</v>
      </c>
      <c r="D144" s="5"/>
      <c r="E144" s="14"/>
      <c r="F144" s="4"/>
      <c r="G144" s="4"/>
      <c r="H144" s="20"/>
      <c r="I144" s="4"/>
      <c r="J144" s="6">
        <v>0.10327546296296297</v>
      </c>
      <c r="K144" s="4">
        <v>3</v>
      </c>
      <c r="L144" s="20"/>
      <c r="M144" s="4"/>
      <c r="N144" s="6">
        <v>0.08202546296296297</v>
      </c>
      <c r="O144" s="4">
        <v>2</v>
      </c>
      <c r="P144" s="6">
        <v>0.09305555555555556</v>
      </c>
      <c r="Q144" s="4">
        <v>4</v>
      </c>
      <c r="R144" s="4"/>
      <c r="S144" s="4"/>
      <c r="T144" s="4"/>
      <c r="U144" s="4"/>
      <c r="V144" s="4"/>
      <c r="W144" s="4"/>
      <c r="X144" s="20"/>
      <c r="Y144" s="4"/>
      <c r="Z144" s="4"/>
      <c r="AA144" s="4"/>
      <c r="AB144" s="4"/>
      <c r="AC144" s="4"/>
      <c r="AD144" s="4"/>
      <c r="AE144" s="4"/>
      <c r="AF144" s="4"/>
      <c r="AG144" s="20"/>
      <c r="AH144" s="20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21" customHeight="1">
      <c r="A145" s="32" t="s">
        <v>388</v>
      </c>
      <c r="B145" s="25">
        <f t="shared" si="8"/>
        <v>3</v>
      </c>
      <c r="C145" s="26">
        <f t="shared" si="7"/>
        <v>0</v>
      </c>
      <c r="D145" s="20"/>
      <c r="E145" s="14"/>
      <c r="F145" s="4"/>
      <c r="G145" s="4"/>
      <c r="H145" s="4"/>
      <c r="I145" s="4"/>
      <c r="J145" s="4"/>
      <c r="K145" s="4"/>
      <c r="L145" s="20"/>
      <c r="M145" s="4"/>
      <c r="N145" s="20"/>
      <c r="O145" s="4"/>
      <c r="P145" s="20"/>
      <c r="Q145" s="4"/>
      <c r="R145" s="4"/>
      <c r="S145" s="4"/>
      <c r="T145" s="20"/>
      <c r="U145" s="4"/>
      <c r="V145" s="4"/>
      <c r="W145" s="4"/>
      <c r="X145" s="20"/>
      <c r="Y145" s="4"/>
      <c r="Z145" s="4"/>
      <c r="AA145" s="4"/>
      <c r="AB145" s="20"/>
      <c r="AC145" s="4"/>
      <c r="AD145" s="4"/>
      <c r="AE145" s="4"/>
      <c r="AF145" s="4"/>
      <c r="AG145" s="20"/>
      <c r="AH145" s="4"/>
      <c r="AI145" s="4"/>
      <c r="AJ145" s="6">
        <v>0.11640046296296297</v>
      </c>
      <c r="AK145" s="4">
        <v>37</v>
      </c>
      <c r="AL145" s="20"/>
      <c r="AM145" s="4"/>
      <c r="AN145" s="20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6">
        <v>0.09821759259259259</v>
      </c>
      <c r="BA145" s="4">
        <v>32</v>
      </c>
      <c r="BB145" s="6">
        <v>0.09659722222222222</v>
      </c>
      <c r="BC145" s="4">
        <v>29</v>
      </c>
      <c r="BD145" s="4"/>
      <c r="BE145" s="4"/>
      <c r="BF145" s="4"/>
      <c r="BG145" s="4"/>
      <c r="BH145" s="4"/>
      <c r="BI145" s="4"/>
      <c r="BJ145" s="4"/>
      <c r="BK145" s="4"/>
    </row>
    <row r="146" spans="1:63" ht="21" customHeight="1">
      <c r="A146" s="32" t="s">
        <v>120</v>
      </c>
      <c r="B146" s="25">
        <f t="shared" si="8"/>
        <v>3</v>
      </c>
      <c r="C146" s="26">
        <f t="shared" si="7"/>
        <v>3</v>
      </c>
      <c r="D146" s="5"/>
      <c r="E146" s="14"/>
      <c r="F146" s="4"/>
      <c r="G146" s="4"/>
      <c r="H146" s="10">
        <v>0.06961805555555556</v>
      </c>
      <c r="I146" s="21">
        <v>1</v>
      </c>
      <c r="J146" s="10">
        <v>0.06296296296296296</v>
      </c>
      <c r="K146" s="21">
        <v>1</v>
      </c>
      <c r="L146" s="10">
        <v>0.0605324074074074</v>
      </c>
      <c r="M146" s="21">
        <v>1</v>
      </c>
      <c r="N146" s="4"/>
      <c r="O146" s="4"/>
      <c r="P146" s="20"/>
      <c r="Q146" s="4"/>
      <c r="R146" s="20"/>
      <c r="S146" s="4"/>
      <c r="T146" s="20"/>
      <c r="U146" s="4"/>
      <c r="V146" s="4"/>
      <c r="W146" s="4"/>
      <c r="X146" s="4"/>
      <c r="Y146" s="4"/>
      <c r="Z146" s="20"/>
      <c r="AA146" s="4"/>
      <c r="AB146" s="20"/>
      <c r="AC146" s="4"/>
      <c r="AD146" s="4"/>
      <c r="AE146" s="4"/>
      <c r="AF146" s="4"/>
      <c r="AG146" s="20"/>
      <c r="AH146" s="4"/>
      <c r="AI146" s="4"/>
      <c r="AJ146" s="20"/>
      <c r="AK146" s="4"/>
      <c r="AL146" s="20"/>
      <c r="AM146" s="4"/>
      <c r="AN146" s="20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21" customHeight="1">
      <c r="A147" s="32" t="s">
        <v>420</v>
      </c>
      <c r="B147" s="25">
        <f t="shared" si="8"/>
        <v>3</v>
      </c>
      <c r="C147" s="26">
        <f t="shared" si="7"/>
        <v>0</v>
      </c>
      <c r="D147" s="20"/>
      <c r="E147" s="14"/>
      <c r="F147" s="4"/>
      <c r="G147" s="4"/>
      <c r="H147" s="4"/>
      <c r="I147" s="4"/>
      <c r="J147" s="20"/>
      <c r="K147" s="4"/>
      <c r="L147" s="4"/>
      <c r="M147" s="4"/>
      <c r="N147" s="4"/>
      <c r="O147" s="4"/>
      <c r="P147" s="4"/>
      <c r="Q147" s="4"/>
      <c r="R147" s="4"/>
      <c r="S147" s="4"/>
      <c r="T147" s="20"/>
      <c r="U147" s="4"/>
      <c r="V147" s="4"/>
      <c r="W147" s="4"/>
      <c r="X147" s="4"/>
      <c r="Y147" s="4"/>
      <c r="Z147" s="4"/>
      <c r="AA147" s="4"/>
      <c r="AB147" s="20"/>
      <c r="AC147" s="4"/>
      <c r="AD147" s="4"/>
      <c r="AE147" s="4"/>
      <c r="AF147" s="4"/>
      <c r="AG147" s="20"/>
      <c r="AH147" s="20"/>
      <c r="AI147" s="4"/>
      <c r="AJ147" s="20"/>
      <c r="AK147" s="4"/>
      <c r="AL147" s="4"/>
      <c r="AM147" s="4"/>
      <c r="AN147" s="6">
        <v>0.12590277777777778</v>
      </c>
      <c r="AO147" s="4">
        <v>26</v>
      </c>
      <c r="AP147" s="6">
        <v>0.12251157407407408</v>
      </c>
      <c r="AQ147" s="4">
        <v>23</v>
      </c>
      <c r="AR147" s="4"/>
      <c r="AS147" s="4"/>
      <c r="AT147" s="4"/>
      <c r="AU147" s="4"/>
      <c r="AV147" s="4"/>
      <c r="AW147" s="4"/>
      <c r="AX147" s="4"/>
      <c r="AY147" s="4"/>
      <c r="AZ147" s="6">
        <v>0.11489583333333335</v>
      </c>
      <c r="BA147" s="4">
        <v>47</v>
      </c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21" customHeight="1">
      <c r="A148" s="32" t="s">
        <v>467</v>
      </c>
      <c r="B148" s="25">
        <f t="shared" si="8"/>
        <v>3</v>
      </c>
      <c r="C148" s="26">
        <f t="shared" si="7"/>
        <v>0</v>
      </c>
      <c r="D148" s="20"/>
      <c r="E148" s="14"/>
      <c r="F148" s="4"/>
      <c r="G148" s="4"/>
      <c r="H148" s="4"/>
      <c r="I148" s="4"/>
      <c r="J148" s="20"/>
      <c r="K148" s="4"/>
      <c r="L148" s="4"/>
      <c r="M148" s="4"/>
      <c r="N148" s="4"/>
      <c r="O148" s="4"/>
      <c r="P148" s="4"/>
      <c r="Q148" s="4"/>
      <c r="R148" s="4"/>
      <c r="S148" s="4"/>
      <c r="T148" s="20"/>
      <c r="U148" s="20"/>
      <c r="V148" s="20"/>
      <c r="W148" s="20"/>
      <c r="X148" s="4"/>
      <c r="Y148" s="4"/>
      <c r="Z148" s="4"/>
      <c r="AA148" s="4"/>
      <c r="AB148" s="4"/>
      <c r="AC148" s="4"/>
      <c r="AD148" s="4"/>
      <c r="AE148" s="4"/>
      <c r="AF148" s="4"/>
      <c r="AG148" s="20"/>
      <c r="AH148" s="4"/>
      <c r="AI148" s="4"/>
      <c r="AJ148" s="4"/>
      <c r="AK148" s="4"/>
      <c r="AL148" s="20"/>
      <c r="AM148" s="4"/>
      <c r="AN148" s="4"/>
      <c r="AO148" s="4"/>
      <c r="AP148" s="4"/>
      <c r="AQ148" s="4"/>
      <c r="AR148" s="4"/>
      <c r="AS148" s="4"/>
      <c r="AT148" s="6">
        <v>0.11125</v>
      </c>
      <c r="AU148" s="4">
        <v>47</v>
      </c>
      <c r="AV148" s="6">
        <v>0.10568287037037037</v>
      </c>
      <c r="AW148" s="4">
        <v>17</v>
      </c>
      <c r="AX148" s="4"/>
      <c r="AY148" s="4"/>
      <c r="AZ148" s="4"/>
      <c r="BA148" s="4"/>
      <c r="BB148" s="6">
        <v>0.10217592592592593</v>
      </c>
      <c r="BC148" s="4">
        <v>34</v>
      </c>
      <c r="BD148" s="4"/>
      <c r="BE148" s="4"/>
      <c r="BF148" s="4"/>
      <c r="BG148" s="4"/>
      <c r="BH148" s="4"/>
      <c r="BI148" s="4"/>
      <c r="BJ148" s="4"/>
      <c r="BK148" s="4"/>
    </row>
    <row r="149" spans="1:63" ht="21" customHeight="1">
      <c r="A149" s="32" t="s">
        <v>158</v>
      </c>
      <c r="B149" s="25">
        <f t="shared" si="8"/>
        <v>3</v>
      </c>
      <c r="C149" s="26">
        <f t="shared" si="7"/>
        <v>0</v>
      </c>
      <c r="D149" s="5">
        <v>0.11981481481481482</v>
      </c>
      <c r="E149" s="14">
        <v>30</v>
      </c>
      <c r="F149" s="20"/>
      <c r="G149" s="4"/>
      <c r="H149" s="20"/>
      <c r="I149" s="4"/>
      <c r="J149" s="4"/>
      <c r="K149" s="4"/>
      <c r="L149" s="20"/>
      <c r="M149" s="4"/>
      <c r="N149" s="6">
        <v>0.1208449074074074</v>
      </c>
      <c r="O149" s="4">
        <v>37</v>
      </c>
      <c r="P149" s="20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0"/>
      <c r="AH149" s="6">
        <v>0.13506944444444444</v>
      </c>
      <c r="AI149" s="4">
        <v>50</v>
      </c>
      <c r="AJ149" s="4"/>
      <c r="AK149" s="4"/>
      <c r="AL149" s="20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21" customHeight="1">
      <c r="A150" s="32" t="s">
        <v>330</v>
      </c>
      <c r="B150" s="25">
        <f t="shared" si="8"/>
        <v>3</v>
      </c>
      <c r="C150" s="26">
        <f t="shared" si="7"/>
        <v>0</v>
      </c>
      <c r="D150" s="5"/>
      <c r="E150" s="14"/>
      <c r="F150" s="4"/>
      <c r="G150" s="4"/>
      <c r="H150" s="20"/>
      <c r="I150" s="4"/>
      <c r="J150" s="20"/>
      <c r="K150" s="4"/>
      <c r="L150" s="4"/>
      <c r="M150" s="4"/>
      <c r="N150" s="4"/>
      <c r="O150" s="4"/>
      <c r="P150" s="20"/>
      <c r="Q150" s="4"/>
      <c r="R150" s="4"/>
      <c r="S150" s="4"/>
      <c r="T150" s="20"/>
      <c r="U150" s="4"/>
      <c r="V150" s="4"/>
      <c r="W150" s="4"/>
      <c r="X150" s="4"/>
      <c r="Y150" s="4"/>
      <c r="Z150" s="4"/>
      <c r="AA150" s="4"/>
      <c r="AB150" s="20"/>
      <c r="AC150" s="4"/>
      <c r="AD150" s="6">
        <v>0.10965277777777778</v>
      </c>
      <c r="AE150" s="4">
        <v>27</v>
      </c>
      <c r="AF150" s="6">
        <v>0.1230324074074074</v>
      </c>
      <c r="AG150" s="20">
        <v>25</v>
      </c>
      <c r="AH150" s="6">
        <v>0.11407407407407406</v>
      </c>
      <c r="AI150" s="4">
        <v>43</v>
      </c>
      <c r="AJ150" s="20"/>
      <c r="AK150" s="4"/>
      <c r="AL150" s="20"/>
      <c r="AM150" s="4"/>
      <c r="AN150" s="20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21" customHeight="1">
      <c r="A151" s="32" t="s">
        <v>159</v>
      </c>
      <c r="B151" s="25">
        <f t="shared" si="8"/>
        <v>3</v>
      </c>
      <c r="C151" s="26">
        <f t="shared" si="7"/>
        <v>0</v>
      </c>
      <c r="D151" s="5"/>
      <c r="E151" s="14"/>
      <c r="F151" s="4"/>
      <c r="G151" s="4"/>
      <c r="H151" s="6">
        <v>0.12305555555555554</v>
      </c>
      <c r="I151" s="4">
        <v>45</v>
      </c>
      <c r="J151" s="4"/>
      <c r="K151" s="4"/>
      <c r="L151" s="4"/>
      <c r="M151" s="4"/>
      <c r="N151" s="6">
        <v>0.12133101851851852</v>
      </c>
      <c r="O151" s="4">
        <v>39</v>
      </c>
      <c r="P151" s="4"/>
      <c r="Q151" s="4"/>
      <c r="R151" s="4"/>
      <c r="S151" s="4"/>
      <c r="T151" s="20"/>
      <c r="U151" s="4"/>
      <c r="V151" s="4"/>
      <c r="W151" s="4"/>
      <c r="X151" s="20"/>
      <c r="Y151" s="4"/>
      <c r="Z151" s="4"/>
      <c r="AA151" s="4"/>
      <c r="AB151" s="20"/>
      <c r="AC151" s="4"/>
      <c r="AD151" s="4"/>
      <c r="AE151" s="4"/>
      <c r="AF151" s="4"/>
      <c r="AG151" s="20"/>
      <c r="AH151" s="6">
        <v>0.12074074074074075</v>
      </c>
      <c r="AI151" s="4">
        <v>45</v>
      </c>
      <c r="AJ151" s="20"/>
      <c r="AK151" s="4"/>
      <c r="AL151" s="4"/>
      <c r="AM151" s="4"/>
      <c r="AN151" s="4"/>
      <c r="AO151" s="4"/>
      <c r="AP151" s="4"/>
      <c r="AQ151" s="4"/>
      <c r="AR151" s="20"/>
      <c r="AS151" s="4"/>
      <c r="AT151" s="20"/>
      <c r="AU151" s="4"/>
      <c r="AV151" s="4"/>
      <c r="AW151" s="4"/>
      <c r="AX151" s="4"/>
      <c r="AY151" s="4"/>
      <c r="AZ151" s="20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21" customHeight="1">
      <c r="A152" s="32" t="s">
        <v>431</v>
      </c>
      <c r="B152" s="25">
        <f t="shared" si="8"/>
        <v>3</v>
      </c>
      <c r="C152" s="26">
        <f t="shared" si="7"/>
        <v>0</v>
      </c>
      <c r="D152" s="20"/>
      <c r="E152" s="14"/>
      <c r="F152" s="4"/>
      <c r="G152" s="4"/>
      <c r="H152" s="20"/>
      <c r="I152" s="4"/>
      <c r="J152" s="20"/>
      <c r="K152" s="4"/>
      <c r="L152" s="4"/>
      <c r="M152" s="4"/>
      <c r="N152" s="4"/>
      <c r="O152" s="4"/>
      <c r="P152" s="4"/>
      <c r="Q152" s="4"/>
      <c r="R152" s="4"/>
      <c r="S152" s="4"/>
      <c r="T152" s="20"/>
      <c r="U152" s="4"/>
      <c r="V152" s="4"/>
      <c r="W152" s="4"/>
      <c r="X152" s="20"/>
      <c r="Y152" s="20"/>
      <c r="Z152" s="4"/>
      <c r="AA152" s="4"/>
      <c r="AB152" s="4"/>
      <c r="AC152" s="4"/>
      <c r="AD152" s="4"/>
      <c r="AE152" s="4"/>
      <c r="AF152" s="4"/>
      <c r="AG152" s="20"/>
      <c r="AH152" s="4"/>
      <c r="AI152" s="4"/>
      <c r="AJ152" s="4"/>
      <c r="AK152" s="4"/>
      <c r="AL152" s="20"/>
      <c r="AM152" s="4"/>
      <c r="AN152" s="4"/>
      <c r="AO152" s="4"/>
      <c r="AP152" s="6">
        <v>0.11796296296296298</v>
      </c>
      <c r="AQ152" s="4">
        <v>21</v>
      </c>
      <c r="AR152" s="6">
        <v>0.1044212962962963</v>
      </c>
      <c r="AS152" s="4">
        <v>34</v>
      </c>
      <c r="AT152" s="6">
        <v>0.10030092592592593</v>
      </c>
      <c r="AU152" s="4">
        <v>34</v>
      </c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21" customHeight="1">
      <c r="A153" s="32" t="s">
        <v>440</v>
      </c>
      <c r="B153" s="25">
        <f t="shared" si="8"/>
        <v>3</v>
      </c>
      <c r="C153" s="26">
        <f t="shared" si="7"/>
        <v>0</v>
      </c>
      <c r="D153" s="20"/>
      <c r="E153" s="1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0"/>
      <c r="U153" s="20"/>
      <c r="V153" s="20"/>
      <c r="W153" s="20"/>
      <c r="X153" s="4"/>
      <c r="Y153" s="4"/>
      <c r="Z153" s="4"/>
      <c r="AA153" s="4"/>
      <c r="AB153" s="4"/>
      <c r="AC153" s="4"/>
      <c r="AD153" s="4"/>
      <c r="AE153" s="4"/>
      <c r="AF153" s="4"/>
      <c r="AG153" s="20"/>
      <c r="AH153" s="4"/>
      <c r="AI153" s="4"/>
      <c r="AJ153" s="4"/>
      <c r="AK153" s="4"/>
      <c r="AL153" s="20"/>
      <c r="AM153" s="4"/>
      <c r="AN153" s="4"/>
      <c r="AO153" s="4"/>
      <c r="AP153" s="4"/>
      <c r="AQ153" s="4"/>
      <c r="AR153" s="6">
        <v>0.09587962962962963</v>
      </c>
      <c r="AS153" s="4">
        <v>18</v>
      </c>
      <c r="AT153" s="20"/>
      <c r="AU153" s="4"/>
      <c r="AV153" s="4"/>
      <c r="AW153" s="4"/>
      <c r="AX153" s="6">
        <v>0.10081018518518518</v>
      </c>
      <c r="AY153" s="4">
        <v>14</v>
      </c>
      <c r="AZ153" s="6">
        <v>0.09438657407407408</v>
      </c>
      <c r="BA153" s="4">
        <v>23</v>
      </c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21" customHeight="1">
      <c r="A154" s="32" t="s">
        <v>220</v>
      </c>
      <c r="B154" s="25">
        <f t="shared" si="8"/>
        <v>3</v>
      </c>
      <c r="C154" s="26">
        <f t="shared" si="7"/>
        <v>0</v>
      </c>
      <c r="D154" s="5"/>
      <c r="E154" s="14"/>
      <c r="F154" s="20"/>
      <c r="G154" s="4"/>
      <c r="H154" s="20"/>
      <c r="I154" s="4"/>
      <c r="J154" s="4"/>
      <c r="K154" s="4"/>
      <c r="L154" s="4"/>
      <c r="M154" s="4"/>
      <c r="N154" s="4"/>
      <c r="O154" s="4"/>
      <c r="P154" s="20"/>
      <c r="Q154" s="4"/>
      <c r="R154" s="6">
        <v>0.14212962962962963</v>
      </c>
      <c r="S154" s="4">
        <v>30</v>
      </c>
      <c r="T154" s="6">
        <v>0.12104166666666666</v>
      </c>
      <c r="U154" s="20">
        <v>45</v>
      </c>
      <c r="V154" s="6">
        <v>0.1191550925925926</v>
      </c>
      <c r="W154" s="20">
        <v>42</v>
      </c>
      <c r="X154" s="4"/>
      <c r="Y154" s="4"/>
      <c r="Z154" s="4"/>
      <c r="AA154" s="4"/>
      <c r="AB154" s="4"/>
      <c r="AC154" s="4"/>
      <c r="AD154" s="4"/>
      <c r="AE154" s="4"/>
      <c r="AF154" s="4"/>
      <c r="AG154" s="20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21" customHeight="1">
      <c r="A155" s="32" t="s">
        <v>438</v>
      </c>
      <c r="B155" s="25">
        <f t="shared" si="8"/>
        <v>3</v>
      </c>
      <c r="C155" s="26">
        <f t="shared" si="7"/>
        <v>0</v>
      </c>
      <c r="D155" s="20"/>
      <c r="E155" s="14"/>
      <c r="F155" s="20"/>
      <c r="G155" s="4"/>
      <c r="H155" s="4"/>
      <c r="I155" s="4"/>
      <c r="J155" s="20"/>
      <c r="K155" s="4"/>
      <c r="L155" s="4"/>
      <c r="M155" s="4"/>
      <c r="N155" s="4"/>
      <c r="O155" s="4"/>
      <c r="P155" s="4"/>
      <c r="Q155" s="4"/>
      <c r="R155" s="4"/>
      <c r="S155" s="4"/>
      <c r="T155" s="2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0"/>
      <c r="AH155" s="4"/>
      <c r="AI155" s="4"/>
      <c r="AJ155" s="4"/>
      <c r="AK155" s="4"/>
      <c r="AL155" s="4"/>
      <c r="AM155" s="4"/>
      <c r="AN155" s="20"/>
      <c r="AO155" s="4"/>
      <c r="AP155" s="4"/>
      <c r="AQ155" s="4"/>
      <c r="AR155" s="6">
        <v>0.0933912037037037</v>
      </c>
      <c r="AS155" s="4">
        <v>11</v>
      </c>
      <c r="AT155" s="6">
        <v>0.08986111111111111</v>
      </c>
      <c r="AU155" s="4">
        <v>11</v>
      </c>
      <c r="AV155" s="6">
        <v>0.10722222222222222</v>
      </c>
      <c r="AW155" s="4">
        <v>21</v>
      </c>
      <c r="AX155" s="20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21" customHeight="1">
      <c r="A156" s="32" t="s">
        <v>487</v>
      </c>
      <c r="B156" s="25">
        <f t="shared" si="8"/>
        <v>3</v>
      </c>
      <c r="C156" s="26">
        <f t="shared" si="7"/>
        <v>0</v>
      </c>
      <c r="D156" s="20"/>
      <c r="E156" s="14"/>
      <c r="F156" s="4"/>
      <c r="G156" s="4"/>
      <c r="H156" s="20"/>
      <c r="I156" s="4"/>
      <c r="J156" s="20"/>
      <c r="K156" s="4"/>
      <c r="L156" s="4"/>
      <c r="M156" s="4"/>
      <c r="N156" s="20"/>
      <c r="O156" s="4"/>
      <c r="P156" s="20"/>
      <c r="Q156" s="4"/>
      <c r="R156" s="4"/>
      <c r="S156" s="4"/>
      <c r="T156" s="20"/>
      <c r="U156" s="4"/>
      <c r="V156" s="4"/>
      <c r="W156" s="4"/>
      <c r="X156" s="20"/>
      <c r="Y156" s="4"/>
      <c r="Z156" s="4"/>
      <c r="AA156" s="4"/>
      <c r="AB156" s="4"/>
      <c r="AC156" s="4"/>
      <c r="AD156" s="4"/>
      <c r="AE156" s="4"/>
      <c r="AF156" s="4"/>
      <c r="AG156" s="20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20"/>
      <c r="AS156" s="4"/>
      <c r="AT156" s="20"/>
      <c r="AU156" s="4"/>
      <c r="AV156" s="4"/>
      <c r="AW156" s="4"/>
      <c r="AX156" s="4"/>
      <c r="AY156" s="4"/>
      <c r="AZ156" s="6">
        <v>0.09266203703703703</v>
      </c>
      <c r="BA156" s="4">
        <v>18</v>
      </c>
      <c r="BB156" s="6">
        <v>0.09041666666666666</v>
      </c>
      <c r="BC156" s="4">
        <v>18</v>
      </c>
      <c r="BD156" s="4"/>
      <c r="BE156" s="4"/>
      <c r="BF156" s="6">
        <f>'[1]Muži'!$E$15</f>
        <v>0.09855324074074075</v>
      </c>
      <c r="BG156" s="4">
        <v>13</v>
      </c>
      <c r="BH156" s="4"/>
      <c r="BI156" s="4"/>
      <c r="BJ156" s="4"/>
      <c r="BK156" s="4"/>
    </row>
    <row r="157" spans="1:63" ht="21" customHeight="1">
      <c r="A157" s="32" t="s">
        <v>306</v>
      </c>
      <c r="B157" s="25">
        <f t="shared" si="8"/>
        <v>3</v>
      </c>
      <c r="C157" s="26">
        <f t="shared" si="7"/>
        <v>2</v>
      </c>
      <c r="D157" s="5"/>
      <c r="E157" s="14"/>
      <c r="F157" s="4"/>
      <c r="G157" s="4"/>
      <c r="H157" s="4"/>
      <c r="I157" s="4"/>
      <c r="J157" s="4"/>
      <c r="K157" s="4"/>
      <c r="L157" s="4"/>
      <c r="M157" s="4"/>
      <c r="N157" s="20"/>
      <c r="O157" s="4"/>
      <c r="P157" s="4"/>
      <c r="Q157" s="4"/>
      <c r="R157" s="4"/>
      <c r="S157" s="4"/>
      <c r="T157" s="20"/>
      <c r="U157" s="4"/>
      <c r="V157" s="4"/>
      <c r="W157" s="4"/>
      <c r="X157" s="20"/>
      <c r="Y157" s="20"/>
      <c r="Z157" s="10">
        <v>0.08043981481481481</v>
      </c>
      <c r="AA157" s="21">
        <v>1</v>
      </c>
      <c r="AB157" s="10">
        <v>0.08635416666666666</v>
      </c>
      <c r="AC157" s="21">
        <v>1</v>
      </c>
      <c r="AD157" s="4"/>
      <c r="AE157" s="4"/>
      <c r="AF157" s="4"/>
      <c r="AG157" s="20"/>
      <c r="AH157" s="6">
        <v>0.07090277777777777</v>
      </c>
      <c r="AI157" s="4">
        <v>3</v>
      </c>
      <c r="AJ157" s="4"/>
      <c r="AK157" s="4"/>
      <c r="AL157" s="20"/>
      <c r="AM157" s="4"/>
      <c r="AN157" s="4"/>
      <c r="AO157" s="4"/>
      <c r="AP157" s="4"/>
      <c r="AQ157" s="4"/>
      <c r="AR157" s="20"/>
      <c r="AS157" s="4"/>
      <c r="AT157" s="20"/>
      <c r="AU157" s="4"/>
      <c r="AV157" s="4"/>
      <c r="AW157" s="4"/>
      <c r="AX157" s="4"/>
      <c r="AY157" s="4"/>
      <c r="AZ157" s="20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21" customHeight="1">
      <c r="A158" s="32" t="s">
        <v>187</v>
      </c>
      <c r="B158" s="25">
        <f t="shared" si="8"/>
        <v>3</v>
      </c>
      <c r="C158" s="26">
        <f t="shared" si="7"/>
        <v>0</v>
      </c>
      <c r="D158" s="5"/>
      <c r="E158" s="14"/>
      <c r="F158" s="20"/>
      <c r="G158" s="4"/>
      <c r="H158" s="20"/>
      <c r="I158" s="4"/>
      <c r="J158" s="20"/>
      <c r="K158" s="4"/>
      <c r="L158" s="20"/>
      <c r="M158" s="4"/>
      <c r="N158" s="20"/>
      <c r="O158" s="4"/>
      <c r="P158" s="6">
        <v>0.1113425925925926</v>
      </c>
      <c r="Q158" s="4">
        <v>47</v>
      </c>
      <c r="R158" s="20"/>
      <c r="S158" s="4"/>
      <c r="T158" s="6">
        <v>0.09782407407407408</v>
      </c>
      <c r="U158" s="20">
        <v>19</v>
      </c>
      <c r="V158" s="6">
        <v>0.10281250000000001</v>
      </c>
      <c r="W158" s="20">
        <v>24</v>
      </c>
      <c r="X158" s="20"/>
      <c r="Y158" s="20"/>
      <c r="Z158" s="20"/>
      <c r="AA158" s="4"/>
      <c r="AB158" s="20"/>
      <c r="AC158" s="20"/>
      <c r="AD158" s="20"/>
      <c r="AE158" s="20"/>
      <c r="AF158" s="20"/>
      <c r="AG158" s="20"/>
      <c r="AH158" s="20"/>
      <c r="AI158" s="4"/>
      <c r="AJ158" s="20"/>
      <c r="AK158" s="4"/>
      <c r="AL158" s="20"/>
      <c r="AM158" s="20"/>
      <c r="AN158" s="20"/>
      <c r="AO158" s="4"/>
      <c r="AP158" s="20"/>
      <c r="AQ158" s="4"/>
      <c r="AR158" s="20"/>
      <c r="AS158" s="4"/>
      <c r="AT158" s="20"/>
      <c r="AU158" s="4"/>
      <c r="AV158" s="20"/>
      <c r="AW158" s="4"/>
      <c r="AX158" s="20"/>
      <c r="AY158" s="4"/>
      <c r="AZ158" s="20"/>
      <c r="BA158" s="4"/>
      <c r="BB158" s="20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21" customHeight="1">
      <c r="A159" s="32" t="s">
        <v>416</v>
      </c>
      <c r="B159" s="25">
        <f t="shared" si="8"/>
        <v>3</v>
      </c>
      <c r="C159" s="26">
        <f t="shared" si="7"/>
        <v>0</v>
      </c>
      <c r="D159" s="20"/>
      <c r="E159" s="14"/>
      <c r="F159" s="2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0"/>
      <c r="AH159" s="4"/>
      <c r="AI159" s="4"/>
      <c r="AJ159" s="20"/>
      <c r="AK159" s="4"/>
      <c r="AL159" s="4"/>
      <c r="AM159" s="4"/>
      <c r="AN159" s="6">
        <v>0.10609953703703705</v>
      </c>
      <c r="AO159" s="4">
        <v>15</v>
      </c>
      <c r="AP159" s="6">
        <v>0.12743055555555555</v>
      </c>
      <c r="AQ159" s="4">
        <v>31</v>
      </c>
      <c r="AR159" s="20"/>
      <c r="AS159" s="4"/>
      <c r="AT159" s="20"/>
      <c r="AU159" s="4"/>
      <c r="AV159" s="6">
        <v>0.14201388888888888</v>
      </c>
      <c r="AW159" s="4">
        <v>32</v>
      </c>
      <c r="AX159" s="20"/>
      <c r="AY159" s="4"/>
      <c r="AZ159" s="4"/>
      <c r="BA159" s="4"/>
      <c r="BB159" s="20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21" customHeight="1">
      <c r="A160" s="32" t="s">
        <v>7</v>
      </c>
      <c r="B160" s="25">
        <f t="shared" si="8"/>
        <v>3</v>
      </c>
      <c r="C160" s="26">
        <f t="shared" si="7"/>
        <v>0</v>
      </c>
      <c r="D160" s="5">
        <v>0.09333333333333334</v>
      </c>
      <c r="E160" s="11">
        <v>4</v>
      </c>
      <c r="F160" s="4"/>
      <c r="G160" s="4"/>
      <c r="H160" s="6">
        <v>0.09814814814814815</v>
      </c>
      <c r="I160" s="4">
        <v>15</v>
      </c>
      <c r="J160" s="6">
        <v>0.09604166666666668</v>
      </c>
      <c r="K160" s="4">
        <v>21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20"/>
      <c r="AA160" s="4"/>
      <c r="AB160" s="4"/>
      <c r="AC160" s="4"/>
      <c r="AD160" s="4"/>
      <c r="AE160" s="4"/>
      <c r="AF160" s="4"/>
      <c r="AG160" s="20"/>
      <c r="AH160" s="20"/>
      <c r="AI160" s="4"/>
      <c r="AJ160" s="4"/>
      <c r="AK160" s="4"/>
      <c r="AL160" s="20"/>
      <c r="AM160" s="4"/>
      <c r="AN160" s="20"/>
      <c r="AO160" s="4"/>
      <c r="AP160" s="4"/>
      <c r="AQ160" s="4"/>
      <c r="AR160" s="20"/>
      <c r="AS160" s="4"/>
      <c r="AT160" s="20"/>
      <c r="AU160" s="4"/>
      <c r="AV160" s="20"/>
      <c r="AW160" s="4"/>
      <c r="AX160" s="20"/>
      <c r="AY160" s="4"/>
      <c r="AZ160" s="20"/>
      <c r="BA160" s="4"/>
      <c r="BB160" s="4"/>
      <c r="BC160" s="4"/>
      <c r="BD160" s="20"/>
      <c r="BE160" s="4"/>
      <c r="BF160" s="4"/>
      <c r="BG160" s="4"/>
      <c r="BH160" s="4"/>
      <c r="BI160" s="4"/>
      <c r="BJ160" s="4"/>
      <c r="BK160" s="4"/>
    </row>
    <row r="161" spans="1:63" ht="21" customHeight="1">
      <c r="A161" s="32" t="s">
        <v>43</v>
      </c>
      <c r="B161" s="25">
        <f t="shared" si="8"/>
        <v>3</v>
      </c>
      <c r="C161" s="26">
        <f aca="true" t="shared" si="9" ref="C161:C192">CountCellsByColor(D161:BK161,C158)</f>
        <v>0</v>
      </c>
      <c r="D161" s="5">
        <v>0.13280092592592593</v>
      </c>
      <c r="E161" s="14">
        <v>37</v>
      </c>
      <c r="F161" s="6">
        <v>0.1424189814814815</v>
      </c>
      <c r="G161" s="4">
        <v>21</v>
      </c>
      <c r="H161" s="6">
        <v>0.1285300925925926</v>
      </c>
      <c r="I161" s="4">
        <v>54</v>
      </c>
      <c r="J161" s="4"/>
      <c r="K161" s="4"/>
      <c r="L161" s="4"/>
      <c r="M161" s="4"/>
      <c r="N161" s="20"/>
      <c r="O161" s="4"/>
      <c r="P161" s="20"/>
      <c r="Q161" s="4"/>
      <c r="R161" s="4"/>
      <c r="S161" s="4"/>
      <c r="T161" s="20"/>
      <c r="U161" s="4"/>
      <c r="V161" s="20"/>
      <c r="W161" s="20"/>
      <c r="X161" s="20"/>
      <c r="Y161" s="4"/>
      <c r="Z161" s="4"/>
      <c r="AA161" s="4"/>
      <c r="AB161" s="4"/>
      <c r="AC161" s="4"/>
      <c r="AD161" s="4"/>
      <c r="AE161" s="4"/>
      <c r="AF161" s="4"/>
      <c r="AG161" s="20"/>
      <c r="AH161" s="4"/>
      <c r="AI161" s="4"/>
      <c r="AJ161" s="4"/>
      <c r="AK161" s="4"/>
      <c r="AL161" s="4"/>
      <c r="AM161" s="4"/>
      <c r="AN161" s="20"/>
      <c r="AO161" s="4"/>
      <c r="AP161" s="4"/>
      <c r="AQ161" s="4"/>
      <c r="AR161" s="20"/>
      <c r="AS161" s="4"/>
      <c r="AT161" s="20"/>
      <c r="AU161" s="4"/>
      <c r="AV161" s="20"/>
      <c r="AW161" s="4"/>
      <c r="AX161" s="20"/>
      <c r="AY161" s="4"/>
      <c r="AZ161" s="20"/>
      <c r="BA161" s="4"/>
      <c r="BB161" s="4"/>
      <c r="BC161" s="4"/>
      <c r="BD161" s="20"/>
      <c r="BE161" s="4"/>
      <c r="BF161" s="20"/>
      <c r="BG161" s="4"/>
      <c r="BH161" s="4"/>
      <c r="BI161" s="4"/>
      <c r="BJ161" s="4"/>
      <c r="BK161" s="4"/>
    </row>
    <row r="162" spans="1:57" ht="21" customHeight="1">
      <c r="A162" s="32" t="s">
        <v>248</v>
      </c>
      <c r="B162" s="25">
        <f t="shared" si="8"/>
        <v>3</v>
      </c>
      <c r="C162" s="26">
        <f t="shared" si="9"/>
        <v>0</v>
      </c>
      <c r="D162" s="5"/>
      <c r="E162" s="14"/>
      <c r="F162" s="4"/>
      <c r="G162" s="4"/>
      <c r="H162" s="4"/>
      <c r="I162" s="4"/>
      <c r="J162" s="4"/>
      <c r="K162" s="4"/>
      <c r="L162" s="4"/>
      <c r="M162" s="4"/>
      <c r="N162" s="20"/>
      <c r="O162" s="4"/>
      <c r="P162" s="20"/>
      <c r="Q162" s="4"/>
      <c r="R162" s="4"/>
      <c r="S162" s="4"/>
      <c r="T162" s="20"/>
      <c r="U162" s="4"/>
      <c r="V162" s="6">
        <v>0.09681712962962963</v>
      </c>
      <c r="W162" s="4">
        <v>17</v>
      </c>
      <c r="X162" s="20"/>
      <c r="Y162" s="20"/>
      <c r="Z162" s="6">
        <v>0.09734953703703704</v>
      </c>
      <c r="AA162" s="4">
        <v>17</v>
      </c>
      <c r="AB162" s="4"/>
      <c r="AC162" s="4"/>
      <c r="AD162" s="6">
        <v>0.09554398148148148</v>
      </c>
      <c r="AE162" s="4">
        <v>12</v>
      </c>
      <c r="AF162" s="20"/>
      <c r="AG162" s="20"/>
      <c r="AH162" s="4"/>
      <c r="AI162" s="4"/>
      <c r="AJ162" s="4"/>
      <c r="AK162" s="4"/>
      <c r="AL162" s="20"/>
      <c r="AM162" s="4"/>
      <c r="AN162" s="20"/>
      <c r="AO162" s="4"/>
      <c r="AP162" s="4"/>
      <c r="AQ162" s="4"/>
      <c r="AR162" s="20"/>
      <c r="AS162" s="4"/>
      <c r="AT162" s="20"/>
      <c r="AU162" s="20"/>
      <c r="AV162" s="4"/>
      <c r="AW162" s="4"/>
      <c r="AX162" s="20"/>
      <c r="AY162" s="20"/>
      <c r="AZ162" s="20"/>
      <c r="BA162" s="20"/>
      <c r="BB162" s="20"/>
      <c r="BC162" s="4"/>
      <c r="BD162" s="4"/>
      <c r="BE162" s="4"/>
    </row>
    <row r="163" spans="1:63" ht="21" customHeight="1">
      <c r="A163" s="32" t="s">
        <v>255</v>
      </c>
      <c r="B163" s="25">
        <f t="shared" si="8"/>
        <v>2</v>
      </c>
      <c r="C163" s="26">
        <f t="shared" si="9"/>
        <v>0</v>
      </c>
      <c r="D163" s="5"/>
      <c r="E163" s="14"/>
      <c r="F163" s="20"/>
      <c r="G163" s="4"/>
      <c r="H163" s="20"/>
      <c r="I163" s="4"/>
      <c r="J163" s="20"/>
      <c r="K163" s="4"/>
      <c r="L163" s="20"/>
      <c r="M163" s="4"/>
      <c r="N163" s="20"/>
      <c r="O163" s="4"/>
      <c r="P163" s="20"/>
      <c r="Q163" s="4"/>
      <c r="R163" s="20"/>
      <c r="S163" s="4"/>
      <c r="T163" s="20"/>
      <c r="U163" s="4"/>
      <c r="V163" s="6">
        <v>0.11753472222222222</v>
      </c>
      <c r="W163" s="4">
        <v>38</v>
      </c>
      <c r="X163" s="20"/>
      <c r="Y163" s="20"/>
      <c r="Z163" s="20"/>
      <c r="AA163" s="4"/>
      <c r="AB163" s="20"/>
      <c r="AC163" s="20"/>
      <c r="AD163" s="6">
        <v>0.11105324074074074</v>
      </c>
      <c r="AE163" s="20">
        <v>28</v>
      </c>
      <c r="AF163" s="20"/>
      <c r="AG163" s="20"/>
      <c r="AH163" s="20"/>
      <c r="AI163" s="4"/>
      <c r="AJ163" s="20"/>
      <c r="AK163" s="4"/>
      <c r="AL163" s="20"/>
      <c r="AM163" s="20"/>
      <c r="AN163" s="20"/>
      <c r="AO163" s="4"/>
      <c r="AP163" s="20"/>
      <c r="AQ163" s="4"/>
      <c r="AR163" s="20"/>
      <c r="AS163" s="4"/>
      <c r="AT163" s="20"/>
      <c r="AU163" s="4"/>
      <c r="AV163" s="20"/>
      <c r="AW163" s="4"/>
      <c r="AX163" s="20"/>
      <c r="AY163" s="4"/>
      <c r="AZ163" s="20"/>
      <c r="BA163" s="4"/>
      <c r="BB163" s="20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21" customHeight="1">
      <c r="A164" s="32" t="s">
        <v>125</v>
      </c>
      <c r="B164" s="25">
        <f t="shared" si="8"/>
        <v>2</v>
      </c>
      <c r="C164" s="26">
        <f t="shared" si="9"/>
        <v>0</v>
      </c>
      <c r="D164" s="5"/>
      <c r="E164" s="14"/>
      <c r="F164" s="20"/>
      <c r="G164" s="4"/>
      <c r="H164" s="20"/>
      <c r="I164" s="4"/>
      <c r="J164" s="20"/>
      <c r="K164" s="4"/>
      <c r="L164" s="6">
        <v>0.08865740740740741</v>
      </c>
      <c r="M164" s="4">
        <v>6</v>
      </c>
      <c r="N164" s="6">
        <v>0.16466435185185185</v>
      </c>
      <c r="O164" s="4">
        <v>49</v>
      </c>
      <c r="P164" s="20"/>
      <c r="Q164" s="4"/>
      <c r="R164" s="20"/>
      <c r="S164" s="4"/>
      <c r="T164" s="20"/>
      <c r="U164" s="4"/>
      <c r="V164" s="20"/>
      <c r="W164" s="4"/>
      <c r="X164" s="20"/>
      <c r="Y164" s="20"/>
      <c r="Z164" s="20"/>
      <c r="AA164" s="4"/>
      <c r="AB164" s="20"/>
      <c r="AC164" s="20"/>
      <c r="AD164" s="20"/>
      <c r="AE164" s="20"/>
      <c r="AF164" s="20"/>
      <c r="AG164" s="20"/>
      <c r="AH164" s="20"/>
      <c r="AI164" s="4"/>
      <c r="AJ164" s="20"/>
      <c r="AK164" s="4"/>
      <c r="AL164" s="20"/>
      <c r="AM164" s="20"/>
      <c r="AN164" s="20"/>
      <c r="AO164" s="4"/>
      <c r="AP164" s="20"/>
      <c r="AQ164" s="4"/>
      <c r="AR164" s="20"/>
      <c r="AS164" s="4"/>
      <c r="AT164" s="20"/>
      <c r="AU164" s="4"/>
      <c r="AV164" s="20"/>
      <c r="AW164" s="4"/>
      <c r="AX164" s="20"/>
      <c r="AY164" s="4"/>
      <c r="AZ164" s="20"/>
      <c r="BA164" s="4"/>
      <c r="BB164" s="20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21" customHeight="1">
      <c r="A165" s="32" t="s">
        <v>169</v>
      </c>
      <c r="B165" s="25">
        <f t="shared" si="8"/>
        <v>2</v>
      </c>
      <c r="C165" s="26">
        <f t="shared" si="9"/>
        <v>0</v>
      </c>
      <c r="D165" s="5"/>
      <c r="E165" s="14"/>
      <c r="F165" s="4"/>
      <c r="G165" s="4"/>
      <c r="H165" s="6">
        <v>0.1316087962962963</v>
      </c>
      <c r="I165" s="4">
        <v>56</v>
      </c>
      <c r="J165" s="4"/>
      <c r="K165" s="4"/>
      <c r="L165" s="4"/>
      <c r="M165" s="4"/>
      <c r="N165" s="4"/>
      <c r="O165" s="4"/>
      <c r="P165" s="6">
        <v>0.09577546296296297</v>
      </c>
      <c r="Q165" s="4">
        <v>15</v>
      </c>
      <c r="R165" s="4"/>
      <c r="S165" s="4"/>
      <c r="T165" s="4"/>
      <c r="U165" s="4"/>
      <c r="V165" s="4"/>
      <c r="W165" s="4"/>
      <c r="X165" s="4"/>
      <c r="Y165" s="4"/>
      <c r="Z165" s="20"/>
      <c r="AA165" s="4"/>
      <c r="AB165" s="4"/>
      <c r="AC165" s="4"/>
      <c r="AD165" s="4"/>
      <c r="AE165" s="4"/>
      <c r="AF165" s="4"/>
      <c r="AG165" s="20"/>
      <c r="AH165" s="20"/>
      <c r="AI165" s="4"/>
      <c r="AJ165" s="20"/>
      <c r="AK165" s="4"/>
      <c r="AL165" s="20"/>
      <c r="AM165" s="4"/>
      <c r="AN165" s="20"/>
      <c r="AO165" s="4"/>
      <c r="AP165" s="4"/>
      <c r="AQ165" s="4"/>
      <c r="AR165" s="20"/>
      <c r="AS165" s="4"/>
      <c r="AT165" s="20"/>
      <c r="AU165" s="4"/>
      <c r="AV165" s="20"/>
      <c r="AW165" s="4"/>
      <c r="AX165" s="20"/>
      <c r="AY165" s="4"/>
      <c r="AZ165" s="20"/>
      <c r="BA165" s="4"/>
      <c r="BB165" s="20"/>
      <c r="BC165" s="4"/>
      <c r="BD165" s="20"/>
      <c r="BE165" s="4"/>
      <c r="BF165" s="20"/>
      <c r="BG165" s="4"/>
      <c r="BH165" s="4"/>
      <c r="BI165" s="4"/>
      <c r="BJ165" s="4"/>
      <c r="BK165" s="4"/>
    </row>
    <row r="166" spans="1:63" ht="21" customHeight="1">
      <c r="A166" s="32" t="s">
        <v>490</v>
      </c>
      <c r="B166" s="25">
        <f t="shared" si="8"/>
        <v>2</v>
      </c>
      <c r="C166" s="26">
        <f t="shared" si="9"/>
        <v>0</v>
      </c>
      <c r="D166" s="20"/>
      <c r="E166" s="14"/>
      <c r="F166" s="4"/>
      <c r="G166" s="20"/>
      <c r="H166" s="4"/>
      <c r="I166" s="4"/>
      <c r="J166" s="20"/>
      <c r="K166" s="4"/>
      <c r="L166" s="4"/>
      <c r="M166" s="4"/>
      <c r="N166" s="20"/>
      <c r="O166" s="20"/>
      <c r="P166" s="20"/>
      <c r="Q166" s="4"/>
      <c r="R166" s="20"/>
      <c r="S166" s="4"/>
      <c r="T166" s="20"/>
      <c r="U166" s="20"/>
      <c r="V166" s="20"/>
      <c r="W166" s="20"/>
      <c r="X166" s="4"/>
      <c r="Y166" s="4"/>
      <c r="Z166" s="20"/>
      <c r="AA166" s="4"/>
      <c r="AB166" s="4"/>
      <c r="AC166" s="4"/>
      <c r="AD166" s="4"/>
      <c r="AE166" s="4"/>
      <c r="AF166" s="4"/>
      <c r="AG166" s="20"/>
      <c r="AH166" s="20"/>
      <c r="AI166" s="4"/>
      <c r="AJ166" s="4"/>
      <c r="AK166" s="4"/>
      <c r="AL166" s="20"/>
      <c r="AM166" s="4"/>
      <c r="AN166" s="4"/>
      <c r="AO166" s="4"/>
      <c r="AP166" s="4"/>
      <c r="AQ166" s="4"/>
      <c r="AR166" s="4"/>
      <c r="AS166" s="4"/>
      <c r="AT166" s="20"/>
      <c r="AU166" s="4"/>
      <c r="AV166" s="4"/>
      <c r="AW166" s="4"/>
      <c r="AX166" s="20"/>
      <c r="AY166" s="4"/>
      <c r="AZ166" s="6">
        <v>0.11965277777777777</v>
      </c>
      <c r="BA166" s="4">
        <v>49</v>
      </c>
      <c r="BB166" s="6">
        <v>0.15266203703703704</v>
      </c>
      <c r="BC166" s="4">
        <v>45</v>
      </c>
      <c r="BD166" s="4"/>
      <c r="BE166" s="4"/>
      <c r="BF166" s="4"/>
      <c r="BG166" s="4"/>
      <c r="BH166" s="4"/>
      <c r="BI166" s="4"/>
      <c r="BJ166" s="4"/>
      <c r="BK166" s="4"/>
    </row>
    <row r="167" spans="1:63" ht="21" customHeight="1">
      <c r="A167" s="32" t="s">
        <v>176</v>
      </c>
      <c r="B167" s="25">
        <f t="shared" si="8"/>
        <v>2</v>
      </c>
      <c r="C167" s="26">
        <f t="shared" si="9"/>
        <v>0</v>
      </c>
      <c r="D167" s="5">
        <v>0.10599537037037036</v>
      </c>
      <c r="E167" s="14">
        <v>15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6">
        <v>0.10034722222222221</v>
      </c>
      <c r="Q167" s="4">
        <v>30</v>
      </c>
      <c r="R167" s="4"/>
      <c r="S167" s="4"/>
      <c r="T167" s="4"/>
      <c r="U167" s="4"/>
      <c r="V167" s="20"/>
      <c r="W167" s="20"/>
      <c r="X167" s="4"/>
      <c r="Y167" s="4"/>
      <c r="Z167" s="20"/>
      <c r="AA167" s="4"/>
      <c r="AB167" s="4"/>
      <c r="AC167" s="4"/>
      <c r="AD167" s="20"/>
      <c r="AE167" s="4"/>
      <c r="AF167" s="4"/>
      <c r="AG167" s="20"/>
      <c r="AH167" s="4"/>
      <c r="AI167" s="4"/>
      <c r="AJ167" s="4"/>
      <c r="AK167" s="4"/>
      <c r="AL167" s="20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21" customHeight="1">
      <c r="A168" s="32" t="s">
        <v>81</v>
      </c>
      <c r="B168" s="25">
        <f t="shared" si="8"/>
        <v>2</v>
      </c>
      <c r="C168" s="26">
        <f t="shared" si="9"/>
        <v>0</v>
      </c>
      <c r="D168" s="5"/>
      <c r="E168" s="14"/>
      <c r="F168" s="20"/>
      <c r="G168" s="4"/>
      <c r="H168" s="6">
        <v>0.09918981481481481</v>
      </c>
      <c r="I168" s="4">
        <v>2</v>
      </c>
      <c r="J168" s="6">
        <v>0.10396990740740741</v>
      </c>
      <c r="K168" s="4">
        <v>5</v>
      </c>
      <c r="L168" s="20"/>
      <c r="M168" s="4"/>
      <c r="N168" s="20"/>
      <c r="O168" s="4"/>
      <c r="P168" s="20"/>
      <c r="Q168" s="4"/>
      <c r="R168" s="20"/>
      <c r="S168" s="4"/>
      <c r="T168" s="20"/>
      <c r="U168" s="4"/>
      <c r="V168" s="20"/>
      <c r="W168" s="4"/>
      <c r="X168" s="20"/>
      <c r="Y168" s="20"/>
      <c r="Z168" s="20"/>
      <c r="AA168" s="4"/>
      <c r="AB168" s="20"/>
      <c r="AC168" s="20"/>
      <c r="AD168" s="20"/>
      <c r="AE168" s="20"/>
      <c r="AF168" s="20"/>
      <c r="AG168" s="20"/>
      <c r="AH168" s="20"/>
      <c r="AI168" s="4"/>
      <c r="AJ168" s="20"/>
      <c r="AK168" s="4"/>
      <c r="AL168" s="20"/>
      <c r="AM168" s="20"/>
      <c r="AN168" s="20"/>
      <c r="AO168" s="4"/>
      <c r="AP168" s="20"/>
      <c r="AQ168" s="4"/>
      <c r="AR168" s="20"/>
      <c r="AS168" s="4"/>
      <c r="AT168" s="20"/>
      <c r="AU168" s="20"/>
      <c r="AV168" s="20"/>
      <c r="AW168" s="4"/>
      <c r="AX168" s="20"/>
      <c r="AY168" s="20"/>
      <c r="AZ168" s="20"/>
      <c r="BA168" s="20"/>
      <c r="BB168" s="20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21" customHeight="1">
      <c r="A169" s="32" t="s">
        <v>130</v>
      </c>
      <c r="B169" s="25">
        <f t="shared" si="8"/>
        <v>2</v>
      </c>
      <c r="C169" s="26">
        <f t="shared" si="9"/>
        <v>0</v>
      </c>
      <c r="D169" s="5"/>
      <c r="E169" s="14"/>
      <c r="F169" s="4"/>
      <c r="G169" s="4"/>
      <c r="H169" s="4"/>
      <c r="I169" s="4"/>
      <c r="J169" s="4"/>
      <c r="K169" s="4"/>
      <c r="L169" s="6">
        <v>0.10075231481481482</v>
      </c>
      <c r="M169" s="4">
        <v>25</v>
      </c>
      <c r="N169" s="20"/>
      <c r="O169" s="20"/>
      <c r="P169" s="4"/>
      <c r="Q169" s="4"/>
      <c r="R169" s="20"/>
      <c r="S169" s="20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0"/>
      <c r="AG169" s="20"/>
      <c r="AH169" s="4"/>
      <c r="AI169" s="4"/>
      <c r="AJ169" s="20"/>
      <c r="AK169" s="4"/>
      <c r="AL169" s="4"/>
      <c r="AM169" s="4"/>
      <c r="AN169" s="20"/>
      <c r="AO169" s="4"/>
      <c r="AP169" s="4"/>
      <c r="AQ169" s="4"/>
      <c r="AR169" s="20"/>
      <c r="AS169" s="4"/>
      <c r="AT169" s="20"/>
      <c r="AU169" s="20"/>
      <c r="AV169" s="4"/>
      <c r="AW169" s="4"/>
      <c r="AX169" s="20"/>
      <c r="AY169" s="20"/>
      <c r="AZ169" s="6">
        <v>0.12168981481481482</v>
      </c>
      <c r="BA169" s="20">
        <v>52</v>
      </c>
      <c r="BB169" s="20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21" customHeight="1">
      <c r="A170" s="32" t="s">
        <v>191</v>
      </c>
      <c r="B170" s="25">
        <f t="shared" si="8"/>
        <v>2</v>
      </c>
      <c r="C170" s="26">
        <f t="shared" si="9"/>
        <v>0</v>
      </c>
      <c r="D170" s="5"/>
      <c r="E170" s="14"/>
      <c r="F170" s="4"/>
      <c r="G170" s="4"/>
      <c r="H170" s="4"/>
      <c r="I170" s="4"/>
      <c r="J170" s="4"/>
      <c r="K170" s="4"/>
      <c r="L170" s="20"/>
      <c r="M170" s="4"/>
      <c r="N170" s="4"/>
      <c r="O170" s="4"/>
      <c r="P170" s="6">
        <v>0.11562499999999999</v>
      </c>
      <c r="Q170" s="4">
        <v>53</v>
      </c>
      <c r="R170" s="6">
        <v>0.1277662037037037</v>
      </c>
      <c r="S170" s="4">
        <v>22</v>
      </c>
      <c r="T170" s="4"/>
      <c r="U170" s="4"/>
      <c r="V170" s="20"/>
      <c r="W170" s="4"/>
      <c r="X170" s="4"/>
      <c r="Y170" s="4"/>
      <c r="Z170" s="20"/>
      <c r="AA170" s="4"/>
      <c r="AB170" s="4"/>
      <c r="AC170" s="4"/>
      <c r="AD170" s="20"/>
      <c r="AE170" s="4"/>
      <c r="AF170" s="4"/>
      <c r="AG170" s="20"/>
      <c r="AH170" s="20"/>
      <c r="AI170" s="4"/>
      <c r="AJ170" s="4"/>
      <c r="AK170" s="4"/>
      <c r="AL170" s="20"/>
      <c r="AM170" s="4"/>
      <c r="AN170" s="20"/>
      <c r="AO170" s="4"/>
      <c r="AP170" s="4"/>
      <c r="AQ170" s="4"/>
      <c r="AR170" s="4"/>
      <c r="AS170" s="4"/>
      <c r="AT170" s="4"/>
      <c r="AU170" s="4"/>
      <c r="AV170" s="4"/>
      <c r="AW170" s="4"/>
      <c r="AX170" s="20"/>
      <c r="AY170" s="4"/>
      <c r="AZ170" s="20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21" customHeight="1">
      <c r="A171" s="32" t="s">
        <v>25</v>
      </c>
      <c r="B171" s="25">
        <f t="shared" si="8"/>
        <v>2</v>
      </c>
      <c r="C171" s="26">
        <f t="shared" si="9"/>
        <v>0</v>
      </c>
      <c r="D171" s="5">
        <v>0.1292939814814815</v>
      </c>
      <c r="E171" s="11">
        <v>36</v>
      </c>
      <c r="F171" s="4"/>
      <c r="G171" s="4"/>
      <c r="H171" s="20"/>
      <c r="I171" s="4"/>
      <c r="J171" s="20"/>
      <c r="K171" s="4"/>
      <c r="L171" s="20"/>
      <c r="M171" s="4"/>
      <c r="N171" s="20"/>
      <c r="O171" s="4"/>
      <c r="P171" s="20"/>
      <c r="Q171" s="4"/>
      <c r="R171" s="20"/>
      <c r="S171" s="4"/>
      <c r="T171" s="20"/>
      <c r="U171" s="4"/>
      <c r="V171" s="20"/>
      <c r="W171" s="20"/>
      <c r="X171" s="4"/>
      <c r="Y171" s="4"/>
      <c r="Z171" s="20"/>
      <c r="AA171" s="4"/>
      <c r="AB171" s="20"/>
      <c r="AC171" s="4"/>
      <c r="AD171" s="20"/>
      <c r="AE171" s="4"/>
      <c r="AF171" s="6">
        <v>0.13148148148148148</v>
      </c>
      <c r="AG171" s="20">
        <v>32</v>
      </c>
      <c r="AH171" s="4"/>
      <c r="AI171" s="4"/>
      <c r="AJ171" s="20"/>
      <c r="AK171" s="4"/>
      <c r="AL171" s="20"/>
      <c r="AM171" s="4"/>
      <c r="AN171" s="20"/>
      <c r="AO171" s="4"/>
      <c r="AP171" s="20"/>
      <c r="AQ171" s="4"/>
      <c r="AR171" s="20"/>
      <c r="AS171" s="4"/>
      <c r="AT171" s="20"/>
      <c r="AU171" s="4"/>
      <c r="AV171" s="20"/>
      <c r="AW171" s="4"/>
      <c r="AX171" s="20"/>
      <c r="AY171" s="4"/>
      <c r="AZ171" s="20"/>
      <c r="BA171" s="4"/>
      <c r="BB171" s="20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21" customHeight="1">
      <c r="A172" s="32" t="s">
        <v>353</v>
      </c>
      <c r="B172" s="25">
        <f t="shared" si="8"/>
        <v>2</v>
      </c>
      <c r="C172" s="26">
        <f t="shared" si="9"/>
        <v>0</v>
      </c>
      <c r="D172" s="20"/>
      <c r="E172" s="14"/>
      <c r="F172" s="4"/>
      <c r="G172" s="20"/>
      <c r="H172" s="20"/>
      <c r="I172" s="4"/>
      <c r="J172" s="20"/>
      <c r="K172" s="4"/>
      <c r="L172" s="4"/>
      <c r="M172" s="4"/>
      <c r="N172" s="20"/>
      <c r="O172" s="20"/>
      <c r="P172" s="20"/>
      <c r="Q172" s="4"/>
      <c r="R172" s="20"/>
      <c r="S172" s="4"/>
      <c r="T172" s="20"/>
      <c r="U172" s="20"/>
      <c r="V172" s="4"/>
      <c r="W172" s="4"/>
      <c r="X172" s="4"/>
      <c r="Y172" s="4"/>
      <c r="Z172" s="4"/>
      <c r="AA172" s="4"/>
      <c r="AB172" s="20"/>
      <c r="AC172" s="4"/>
      <c r="AD172" s="4"/>
      <c r="AE172" s="4"/>
      <c r="AF172" s="6">
        <v>0.08633101851851853</v>
      </c>
      <c r="AG172" s="20">
        <v>3</v>
      </c>
      <c r="AH172" s="6">
        <v>0.07189814814814814</v>
      </c>
      <c r="AI172" s="4">
        <v>5</v>
      </c>
      <c r="AJ172" s="4"/>
      <c r="AK172" s="4"/>
      <c r="AL172" s="4"/>
      <c r="AM172" s="4"/>
      <c r="AN172" s="4"/>
      <c r="AO172" s="4"/>
      <c r="AP172" s="20"/>
      <c r="AQ172" s="4"/>
      <c r="AR172" s="20"/>
      <c r="AS172" s="4"/>
      <c r="AT172" s="20"/>
      <c r="AU172" s="4"/>
      <c r="AV172" s="20"/>
      <c r="AW172" s="4"/>
      <c r="AX172" s="20"/>
      <c r="AY172" s="4"/>
      <c r="AZ172" s="20"/>
      <c r="BA172" s="4"/>
      <c r="BB172" s="20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21" customHeight="1">
      <c r="A173" s="32" t="s">
        <v>351</v>
      </c>
      <c r="B173" s="25">
        <f t="shared" si="8"/>
        <v>2</v>
      </c>
      <c r="C173" s="26">
        <f t="shared" si="9"/>
        <v>2</v>
      </c>
      <c r="D173" s="20"/>
      <c r="E173" s="14"/>
      <c r="F173" s="4"/>
      <c r="G173" s="20"/>
      <c r="H173" s="4"/>
      <c r="I173" s="4"/>
      <c r="J173" s="20"/>
      <c r="K173" s="4"/>
      <c r="L173" s="4"/>
      <c r="M173" s="4"/>
      <c r="N173" s="20"/>
      <c r="O173" s="20"/>
      <c r="P173" s="20"/>
      <c r="Q173" s="4"/>
      <c r="R173" s="20"/>
      <c r="S173" s="4"/>
      <c r="T173" s="20"/>
      <c r="U173" s="20"/>
      <c r="V173" s="4"/>
      <c r="W173" s="4"/>
      <c r="X173" s="4"/>
      <c r="Y173" s="4"/>
      <c r="Z173" s="20"/>
      <c r="AA173" s="4"/>
      <c r="AB173" s="4"/>
      <c r="AC173" s="4"/>
      <c r="AD173" s="20"/>
      <c r="AE173" s="4"/>
      <c r="AF173" s="10">
        <v>0.06666666666666667</v>
      </c>
      <c r="AG173" s="21">
        <v>1</v>
      </c>
      <c r="AH173" s="10">
        <v>0.06100694444444444</v>
      </c>
      <c r="AI173" s="21">
        <v>1</v>
      </c>
      <c r="AJ173" s="4"/>
      <c r="AK173" s="4"/>
      <c r="AL173" s="20"/>
      <c r="AM173" s="4"/>
      <c r="AN173" s="20"/>
      <c r="AO173" s="4"/>
      <c r="AP173" s="4"/>
      <c r="AQ173" s="4"/>
      <c r="AR173" s="20"/>
      <c r="AS173" s="4"/>
      <c r="AT173" s="20"/>
      <c r="AU173" s="20"/>
      <c r="AV173" s="4"/>
      <c r="AW173" s="4"/>
      <c r="AX173" s="20"/>
      <c r="AY173" s="20"/>
      <c r="AZ173" s="20"/>
      <c r="BA173" s="20"/>
      <c r="BB173" s="20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21" customHeight="1">
      <c r="A174" s="32" t="s">
        <v>421</v>
      </c>
      <c r="B174" s="25">
        <f t="shared" si="8"/>
        <v>2</v>
      </c>
      <c r="C174" s="26">
        <f t="shared" si="9"/>
        <v>0</v>
      </c>
      <c r="D174" s="20"/>
      <c r="E174" s="14"/>
      <c r="F174" s="4"/>
      <c r="G174" s="4"/>
      <c r="H174" s="4"/>
      <c r="I174" s="4"/>
      <c r="J174" s="4"/>
      <c r="K174" s="4"/>
      <c r="L174" s="20"/>
      <c r="M174" s="4"/>
      <c r="N174" s="4"/>
      <c r="O174" s="4"/>
      <c r="P174" s="20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20"/>
      <c r="AC174" s="4"/>
      <c r="AD174" s="20"/>
      <c r="AE174" s="4"/>
      <c r="AF174" s="4"/>
      <c r="AG174" s="20"/>
      <c r="AH174" s="4"/>
      <c r="AI174" s="4"/>
      <c r="AJ174" s="4"/>
      <c r="AK174" s="4"/>
      <c r="AL174" s="20"/>
      <c r="AM174" s="4"/>
      <c r="AN174" s="6">
        <v>0.12590277777777778</v>
      </c>
      <c r="AO174" s="4">
        <v>26</v>
      </c>
      <c r="AP174" s="4"/>
      <c r="AQ174" s="4"/>
      <c r="AR174" s="4"/>
      <c r="AS174" s="4"/>
      <c r="AT174" s="6">
        <v>0.10005787037037038</v>
      </c>
      <c r="AU174" s="4">
        <v>31</v>
      </c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21" customHeight="1">
      <c r="A175" s="32" t="s">
        <v>227</v>
      </c>
      <c r="B175" s="25">
        <f t="shared" si="8"/>
        <v>2</v>
      </c>
      <c r="C175" s="26">
        <f t="shared" si="9"/>
        <v>0</v>
      </c>
      <c r="D175" s="5"/>
      <c r="E175" s="14"/>
      <c r="F175" s="20"/>
      <c r="G175" s="4"/>
      <c r="H175" s="4"/>
      <c r="I175" s="4"/>
      <c r="J175" s="4"/>
      <c r="K175" s="4"/>
      <c r="L175" s="4"/>
      <c r="M175" s="4"/>
      <c r="N175" s="20"/>
      <c r="O175" s="20"/>
      <c r="P175" s="20"/>
      <c r="Q175" s="4"/>
      <c r="R175" s="20"/>
      <c r="S175" s="20"/>
      <c r="T175" s="6">
        <v>0.1145486111111111</v>
      </c>
      <c r="U175" s="4">
        <v>36</v>
      </c>
      <c r="V175" s="6">
        <v>0.1076388888888889</v>
      </c>
      <c r="W175" s="4">
        <v>31</v>
      </c>
      <c r="X175" s="4"/>
      <c r="Y175" s="4"/>
      <c r="Z175" s="4"/>
      <c r="AA175" s="4"/>
      <c r="AB175" s="4"/>
      <c r="AC175" s="4"/>
      <c r="AD175" s="4"/>
      <c r="AE175" s="4"/>
      <c r="AF175" s="4"/>
      <c r="AG175" s="20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21" customHeight="1">
      <c r="A176" s="32" t="s">
        <v>175</v>
      </c>
      <c r="B176" s="25">
        <f t="shared" si="8"/>
        <v>2</v>
      </c>
      <c r="C176" s="26">
        <f t="shared" si="9"/>
        <v>0</v>
      </c>
      <c r="D176" s="5"/>
      <c r="E176" s="14"/>
      <c r="F176" s="4"/>
      <c r="G176" s="4"/>
      <c r="H176" s="20"/>
      <c r="I176" s="4"/>
      <c r="J176" s="4"/>
      <c r="K176" s="4"/>
      <c r="L176" s="4"/>
      <c r="M176" s="4"/>
      <c r="N176" s="20"/>
      <c r="O176" s="20"/>
      <c r="P176" s="6">
        <v>0.09872685185185186</v>
      </c>
      <c r="Q176" s="4">
        <v>26</v>
      </c>
      <c r="R176" s="20"/>
      <c r="S176" s="20"/>
      <c r="T176" s="6">
        <v>0.09608796296296296</v>
      </c>
      <c r="U176" s="4">
        <v>14</v>
      </c>
      <c r="V176" s="4"/>
      <c r="W176" s="4"/>
      <c r="X176" s="20"/>
      <c r="Y176" s="4"/>
      <c r="Z176" s="4"/>
      <c r="AA176" s="4"/>
      <c r="AB176" s="4"/>
      <c r="AC176" s="4"/>
      <c r="AD176" s="20"/>
      <c r="AE176" s="4"/>
      <c r="AF176" s="4"/>
      <c r="AG176" s="20"/>
      <c r="AH176" s="4"/>
      <c r="AI176" s="4"/>
      <c r="AJ176" s="4"/>
      <c r="AK176" s="4"/>
      <c r="AL176" s="4"/>
      <c r="AM176" s="4"/>
      <c r="AN176" s="20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21" customHeight="1">
      <c r="A177" s="32" t="s">
        <v>443</v>
      </c>
      <c r="B177" s="25">
        <f t="shared" si="8"/>
        <v>2</v>
      </c>
      <c r="C177" s="26">
        <f t="shared" si="9"/>
        <v>0</v>
      </c>
      <c r="D177" s="20"/>
      <c r="E177" s="14"/>
      <c r="F177" s="4"/>
      <c r="G177" s="20"/>
      <c r="H177" s="20"/>
      <c r="I177" s="4"/>
      <c r="J177" s="20"/>
      <c r="K177" s="4"/>
      <c r="L177" s="20"/>
      <c r="M177" s="4"/>
      <c r="N177" s="20"/>
      <c r="O177" s="20"/>
      <c r="P177" s="20"/>
      <c r="Q177" s="20"/>
      <c r="R177" s="20"/>
      <c r="S177" s="20"/>
      <c r="T177" s="20"/>
      <c r="U177" s="20"/>
      <c r="V177" s="4"/>
      <c r="W177" s="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4"/>
      <c r="AN177" s="20"/>
      <c r="AO177" s="4"/>
      <c r="AP177" s="20"/>
      <c r="AQ177" s="4"/>
      <c r="AR177" s="6">
        <v>0.11024305555555557</v>
      </c>
      <c r="AS177" s="4">
        <v>39</v>
      </c>
      <c r="AT177" s="6">
        <v>0.10133101851851851</v>
      </c>
      <c r="AU177" s="4">
        <v>37</v>
      </c>
      <c r="AV177" s="20"/>
      <c r="AW177" s="4"/>
      <c r="AX177" s="20"/>
      <c r="AY177" s="4"/>
      <c r="AZ177" s="20"/>
      <c r="BA177" s="4"/>
      <c r="BB177" s="20"/>
      <c r="BC177" s="4"/>
      <c r="BD177" s="20"/>
      <c r="BE177" s="4"/>
      <c r="BF177" s="4"/>
      <c r="BG177" s="4"/>
      <c r="BH177" s="4"/>
      <c r="BI177" s="4"/>
      <c r="BJ177" s="4"/>
      <c r="BK177" s="4"/>
    </row>
    <row r="178" spans="1:63" ht="21" customHeight="1">
      <c r="A178" s="32" t="s">
        <v>196</v>
      </c>
      <c r="B178" s="25">
        <f t="shared" si="8"/>
        <v>2</v>
      </c>
      <c r="C178" s="26">
        <f t="shared" si="9"/>
        <v>0</v>
      </c>
      <c r="D178" s="5"/>
      <c r="E178" s="14"/>
      <c r="F178" s="4"/>
      <c r="G178" s="4"/>
      <c r="H178" s="20"/>
      <c r="I178" s="4"/>
      <c r="J178" s="20"/>
      <c r="K178" s="4"/>
      <c r="L178" s="20"/>
      <c r="M178" s="4"/>
      <c r="N178" s="20"/>
      <c r="O178" s="4"/>
      <c r="P178" s="6">
        <v>0.12026620370370371</v>
      </c>
      <c r="Q178" s="4">
        <v>62</v>
      </c>
      <c r="R178" s="20"/>
      <c r="S178" s="4"/>
      <c r="T178" s="6">
        <v>0.12101851851851853</v>
      </c>
      <c r="U178" s="4">
        <v>43</v>
      </c>
      <c r="V178" s="4"/>
      <c r="W178" s="4"/>
      <c r="X178" s="4"/>
      <c r="Y178" s="4"/>
      <c r="Z178" s="20"/>
      <c r="AA178" s="4"/>
      <c r="AB178" s="20"/>
      <c r="AC178" s="4"/>
      <c r="AD178" s="20"/>
      <c r="AE178" s="4"/>
      <c r="AF178" s="20"/>
      <c r="AG178" s="4"/>
      <c r="AH178" s="4"/>
      <c r="AI178" s="4"/>
      <c r="AJ178" s="20"/>
      <c r="AK178" s="4"/>
      <c r="AL178" s="20"/>
      <c r="AM178" s="4"/>
      <c r="AN178" s="20"/>
      <c r="AO178" s="4"/>
      <c r="AP178" s="20"/>
      <c r="AQ178" s="4"/>
      <c r="AR178" s="20"/>
      <c r="AS178" s="4"/>
      <c r="AT178" s="20"/>
      <c r="AU178" s="4"/>
      <c r="AV178" s="20"/>
      <c r="AW178" s="4"/>
      <c r="AX178" s="20"/>
      <c r="AY178" s="4"/>
      <c r="AZ178" s="20"/>
      <c r="BA178" s="4"/>
      <c r="BB178" s="20"/>
      <c r="BC178" s="4"/>
      <c r="BD178" s="20"/>
      <c r="BE178" s="4"/>
      <c r="BF178" s="20"/>
      <c r="BG178" s="4"/>
      <c r="BH178" s="20"/>
      <c r="BI178" s="4"/>
      <c r="BJ178" s="4"/>
      <c r="BK178" s="4"/>
    </row>
    <row r="179" spans="1:63" ht="21" customHeight="1">
      <c r="A179" s="32" t="s">
        <v>498</v>
      </c>
      <c r="B179" s="25">
        <f t="shared" si="8"/>
        <v>2</v>
      </c>
      <c r="C179" s="26">
        <f t="shared" si="9"/>
        <v>0</v>
      </c>
      <c r="D179" s="20"/>
      <c r="E179" s="1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0"/>
      <c r="Q179" s="4"/>
      <c r="R179" s="4"/>
      <c r="S179" s="4"/>
      <c r="T179" s="4"/>
      <c r="U179" s="4"/>
      <c r="V179" s="4"/>
      <c r="W179" s="4"/>
      <c r="X179" s="4"/>
      <c r="Y179" s="4"/>
      <c r="Z179" s="20"/>
      <c r="AA179" s="20"/>
      <c r="AB179" s="20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0"/>
      <c r="AQ179" s="4"/>
      <c r="AR179" s="20"/>
      <c r="AS179" s="4"/>
      <c r="AT179" s="20"/>
      <c r="AU179" s="4"/>
      <c r="AV179" s="20"/>
      <c r="AW179" s="4"/>
      <c r="AX179" s="20"/>
      <c r="AY179" s="4"/>
      <c r="AZ179" s="20"/>
      <c r="BA179" s="4"/>
      <c r="BB179" s="6">
        <v>0.1102662037037037</v>
      </c>
      <c r="BC179" s="4">
        <v>40</v>
      </c>
      <c r="BD179" s="4"/>
      <c r="BE179" s="4"/>
      <c r="BF179" s="6">
        <f>'[1]Muži'!$E$28</f>
        <v>0.1112962962962963</v>
      </c>
      <c r="BG179" s="4">
        <v>26</v>
      </c>
      <c r="BH179" s="4"/>
      <c r="BI179" s="4"/>
      <c r="BJ179" s="4"/>
      <c r="BK179" s="4"/>
    </row>
    <row r="180" spans="1:63" ht="21" customHeight="1">
      <c r="A180" s="32" t="s">
        <v>59</v>
      </c>
      <c r="B180" s="25">
        <f t="shared" si="8"/>
        <v>2</v>
      </c>
      <c r="C180" s="26">
        <f t="shared" si="9"/>
        <v>0</v>
      </c>
      <c r="D180" s="5">
        <v>0.10149305555555554</v>
      </c>
      <c r="E180" s="14">
        <v>10</v>
      </c>
      <c r="F180" s="20"/>
      <c r="G180" s="4"/>
      <c r="H180" s="6">
        <v>0.10347222222222223</v>
      </c>
      <c r="I180" s="4">
        <v>24</v>
      </c>
      <c r="J180" s="4"/>
      <c r="K180" s="4"/>
      <c r="L180" s="4"/>
      <c r="M180" s="4"/>
      <c r="N180" s="20"/>
      <c r="O180" s="20"/>
      <c r="P180" s="4"/>
      <c r="Q180" s="4"/>
      <c r="R180" s="20"/>
      <c r="S180" s="20"/>
      <c r="T180" s="4"/>
      <c r="U180" s="4"/>
      <c r="V180" s="4"/>
      <c r="W180" s="4"/>
      <c r="X180" s="20"/>
      <c r="Y180" s="4"/>
      <c r="Z180" s="20"/>
      <c r="AA180" s="4"/>
      <c r="AB180" s="20"/>
      <c r="AC180" s="4"/>
      <c r="AD180" s="20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21" customHeight="1">
      <c r="A181" s="32" t="s">
        <v>277</v>
      </c>
      <c r="B181" s="25">
        <f t="shared" si="8"/>
        <v>2</v>
      </c>
      <c r="C181" s="26">
        <f t="shared" si="9"/>
        <v>0</v>
      </c>
      <c r="D181" s="5"/>
      <c r="E181" s="14"/>
      <c r="F181" s="2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20"/>
      <c r="U181" s="4"/>
      <c r="V181" s="20"/>
      <c r="W181" s="4"/>
      <c r="X181" s="6">
        <v>0.20907407407407408</v>
      </c>
      <c r="Y181" s="4">
        <v>44</v>
      </c>
      <c r="Z181" s="6">
        <v>0.1451851851851852</v>
      </c>
      <c r="AA181" s="4">
        <v>52</v>
      </c>
      <c r="AB181" s="20"/>
      <c r="AC181" s="4"/>
      <c r="AD181" s="20"/>
      <c r="AE181" s="4"/>
      <c r="AF181" s="4"/>
      <c r="AG181" s="4"/>
      <c r="AH181" s="4"/>
      <c r="AI181" s="4"/>
      <c r="AJ181" s="4"/>
      <c r="AK181" s="4"/>
      <c r="AL181" s="4"/>
      <c r="AM181" s="4"/>
      <c r="AN181" s="20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21" customHeight="1">
      <c r="A182" s="32" t="s">
        <v>215</v>
      </c>
      <c r="B182" s="25">
        <f t="shared" si="8"/>
        <v>2</v>
      </c>
      <c r="C182" s="26">
        <f t="shared" si="9"/>
        <v>0</v>
      </c>
      <c r="D182" s="5"/>
      <c r="E182" s="14"/>
      <c r="F182" s="20"/>
      <c r="G182" s="4"/>
      <c r="H182" s="4"/>
      <c r="I182" s="4"/>
      <c r="J182" s="20"/>
      <c r="K182" s="4"/>
      <c r="L182" s="20"/>
      <c r="M182" s="4"/>
      <c r="N182" s="20"/>
      <c r="O182" s="4"/>
      <c r="P182" s="20"/>
      <c r="Q182" s="4"/>
      <c r="R182" s="6">
        <v>0.13368055555555555</v>
      </c>
      <c r="S182" s="4">
        <v>25</v>
      </c>
      <c r="T182" s="6">
        <v>0.11635416666666666</v>
      </c>
      <c r="U182" s="4">
        <v>39</v>
      </c>
      <c r="V182" s="4"/>
      <c r="W182" s="4"/>
      <c r="X182" s="20"/>
      <c r="Y182" s="4"/>
      <c r="Z182" s="20"/>
      <c r="AA182" s="4"/>
      <c r="AB182" s="20"/>
      <c r="AC182" s="4"/>
      <c r="AD182" s="20"/>
      <c r="AE182" s="4"/>
      <c r="AF182" s="20"/>
      <c r="AG182" s="4"/>
      <c r="AH182" s="4"/>
      <c r="AI182" s="4"/>
      <c r="AJ182" s="20"/>
      <c r="AK182" s="4"/>
      <c r="AL182" s="20"/>
      <c r="AM182" s="4"/>
      <c r="AN182" s="20"/>
      <c r="AO182" s="4"/>
      <c r="AP182" s="20"/>
      <c r="AQ182" s="4"/>
      <c r="AR182" s="20"/>
      <c r="AS182" s="4"/>
      <c r="AT182" s="20"/>
      <c r="AU182" s="4"/>
      <c r="AV182" s="20"/>
      <c r="AW182" s="4"/>
      <c r="AX182" s="20"/>
      <c r="AY182" s="4"/>
      <c r="AZ182" s="20"/>
      <c r="BA182" s="4"/>
      <c r="BB182" s="20"/>
      <c r="BC182" s="4"/>
      <c r="BD182" s="20"/>
      <c r="BE182" s="4"/>
      <c r="BF182" s="20"/>
      <c r="BG182" s="4"/>
      <c r="BH182" s="20"/>
      <c r="BI182" s="4"/>
      <c r="BJ182" s="4"/>
      <c r="BK182" s="4"/>
    </row>
    <row r="183" spans="1:63" ht="21" customHeight="1">
      <c r="A183" s="32" t="s">
        <v>372</v>
      </c>
      <c r="B183" s="25">
        <f t="shared" si="8"/>
        <v>2</v>
      </c>
      <c r="C183" s="26">
        <f t="shared" si="9"/>
        <v>0</v>
      </c>
      <c r="D183" s="20"/>
      <c r="E183" s="14"/>
      <c r="F183" s="4"/>
      <c r="G183" s="4"/>
      <c r="H183" s="20"/>
      <c r="I183" s="4"/>
      <c r="J183" s="20"/>
      <c r="K183" s="4"/>
      <c r="L183" s="4"/>
      <c r="M183" s="4"/>
      <c r="N183" s="20"/>
      <c r="O183" s="4"/>
      <c r="P183" s="20"/>
      <c r="Q183" s="20"/>
      <c r="R183" s="20"/>
      <c r="S183" s="20"/>
      <c r="T183" s="20"/>
      <c r="U183" s="4"/>
      <c r="V183" s="4"/>
      <c r="W183" s="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6">
        <v>0.12547453703703704</v>
      </c>
      <c r="AI183" s="20">
        <v>49</v>
      </c>
      <c r="AJ183" s="6">
        <v>0.11607638888888888</v>
      </c>
      <c r="AK183" s="20">
        <v>36</v>
      </c>
      <c r="AL183" s="4"/>
      <c r="AM183" s="4"/>
      <c r="AN183" s="20"/>
      <c r="AO183" s="4"/>
      <c r="AP183" s="20"/>
      <c r="AQ183" s="4"/>
      <c r="AR183" s="20"/>
      <c r="AS183" s="4"/>
      <c r="AT183" s="20"/>
      <c r="AU183" s="4"/>
      <c r="AV183" s="20"/>
      <c r="AW183" s="4"/>
      <c r="AX183" s="20"/>
      <c r="AY183" s="4"/>
      <c r="AZ183" s="20"/>
      <c r="BA183" s="4"/>
      <c r="BB183" s="20"/>
      <c r="BC183" s="4"/>
      <c r="BD183" s="20"/>
      <c r="BE183" s="4"/>
      <c r="BF183" s="4"/>
      <c r="BG183" s="4"/>
      <c r="BH183" s="4"/>
      <c r="BI183" s="4"/>
      <c r="BJ183" s="4"/>
      <c r="BK183" s="4"/>
    </row>
    <row r="184" spans="1:63" ht="21" customHeight="1">
      <c r="A184" s="32" t="s">
        <v>233</v>
      </c>
      <c r="B184" s="25">
        <f t="shared" si="8"/>
        <v>2</v>
      </c>
      <c r="C184" s="26">
        <f t="shared" si="9"/>
        <v>0</v>
      </c>
      <c r="D184" s="5"/>
      <c r="E184" s="14"/>
      <c r="F184" s="4"/>
      <c r="G184" s="4"/>
      <c r="H184" s="20"/>
      <c r="I184" s="4"/>
      <c r="J184" s="20"/>
      <c r="K184" s="4"/>
      <c r="L184" s="20"/>
      <c r="M184" s="4"/>
      <c r="N184" s="20"/>
      <c r="O184" s="4"/>
      <c r="P184" s="20"/>
      <c r="Q184" s="20"/>
      <c r="R184" s="20"/>
      <c r="S184" s="20"/>
      <c r="T184" s="6">
        <v>0.13979166666666668</v>
      </c>
      <c r="U184" s="4">
        <v>54</v>
      </c>
      <c r="V184" s="6">
        <v>0.11160879629629629</v>
      </c>
      <c r="W184" s="4">
        <v>34</v>
      </c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4"/>
      <c r="AM184" s="4"/>
      <c r="AN184" s="20"/>
      <c r="AO184" s="4"/>
      <c r="AP184" s="20"/>
      <c r="AQ184" s="4"/>
      <c r="AR184" s="20"/>
      <c r="AS184" s="4"/>
      <c r="AT184" s="20"/>
      <c r="AU184" s="4"/>
      <c r="AV184" s="20"/>
      <c r="AW184" s="4"/>
      <c r="AX184" s="20"/>
      <c r="AY184" s="4"/>
      <c r="AZ184" s="20"/>
      <c r="BA184" s="4"/>
      <c r="BB184" s="20"/>
      <c r="BC184" s="4"/>
      <c r="BD184" s="20"/>
      <c r="BE184" s="4"/>
      <c r="BF184" s="4"/>
      <c r="BG184" s="4"/>
      <c r="BH184" s="4"/>
      <c r="BI184" s="4"/>
      <c r="BJ184" s="4"/>
      <c r="BK184" s="4"/>
    </row>
    <row r="185" spans="1:63" ht="21" customHeight="1">
      <c r="A185" s="32" t="s">
        <v>309</v>
      </c>
      <c r="B185" s="25">
        <f t="shared" si="8"/>
        <v>2</v>
      </c>
      <c r="C185" s="26">
        <f t="shared" si="9"/>
        <v>0</v>
      </c>
      <c r="D185" s="5"/>
      <c r="E185" s="14"/>
      <c r="F185" s="4"/>
      <c r="G185" s="4"/>
      <c r="H185" s="20"/>
      <c r="I185" s="4"/>
      <c r="J185" s="20"/>
      <c r="K185" s="4"/>
      <c r="L185" s="20"/>
      <c r="M185" s="4"/>
      <c r="N185" s="20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6">
        <v>0.12157407407407407</v>
      </c>
      <c r="AA185" s="20">
        <v>5</v>
      </c>
      <c r="AB185" s="20"/>
      <c r="AC185" s="4"/>
      <c r="AD185" s="4"/>
      <c r="AE185" s="4"/>
      <c r="AF185" s="4"/>
      <c r="AG185" s="4"/>
      <c r="AH185" s="4"/>
      <c r="AI185" s="4"/>
      <c r="AJ185" s="6">
        <v>0.126875</v>
      </c>
      <c r="AK185" s="4">
        <v>9</v>
      </c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21" customHeight="1">
      <c r="A186" s="32" t="s">
        <v>84</v>
      </c>
      <c r="B186" s="25">
        <f t="shared" si="8"/>
        <v>2</v>
      </c>
      <c r="C186" s="26">
        <f t="shared" si="9"/>
        <v>0</v>
      </c>
      <c r="D186" s="5"/>
      <c r="E186" s="14"/>
      <c r="F186" s="20"/>
      <c r="G186" s="4"/>
      <c r="H186" s="6">
        <v>0.09461805555555557</v>
      </c>
      <c r="I186" s="4">
        <v>9</v>
      </c>
      <c r="J186" s="6">
        <v>0.08880787037037037</v>
      </c>
      <c r="K186" s="4">
        <v>6</v>
      </c>
      <c r="L186" s="4"/>
      <c r="M186" s="4"/>
      <c r="N186" s="4"/>
      <c r="O186" s="4"/>
      <c r="P186" s="4"/>
      <c r="Q186" s="4"/>
      <c r="R186" s="20"/>
      <c r="S186" s="20"/>
      <c r="T186" s="20"/>
      <c r="U186" s="4"/>
      <c r="V186" s="4"/>
      <c r="W186" s="4"/>
      <c r="X186" s="20"/>
      <c r="Y186" s="4"/>
      <c r="Z186" s="20"/>
      <c r="AA186" s="20"/>
      <c r="AB186" s="20"/>
      <c r="AC186" s="4"/>
      <c r="AD186" s="20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21" customHeight="1">
      <c r="A187" s="32" t="s">
        <v>53</v>
      </c>
      <c r="B187" s="25">
        <f t="shared" si="8"/>
        <v>2</v>
      </c>
      <c r="C187" s="26">
        <f t="shared" si="9"/>
        <v>0</v>
      </c>
      <c r="D187" s="5"/>
      <c r="E187" s="14"/>
      <c r="F187" s="20"/>
      <c r="G187" s="4"/>
      <c r="H187" s="4" t="s">
        <v>54</v>
      </c>
      <c r="I187" s="4">
        <v>7</v>
      </c>
      <c r="J187" s="4"/>
      <c r="K187" s="4"/>
      <c r="L187" s="4"/>
      <c r="M187" s="4"/>
      <c r="N187" s="4"/>
      <c r="O187" s="4"/>
      <c r="P187" s="6">
        <v>0.08913194444444444</v>
      </c>
      <c r="Q187" s="4">
        <v>6</v>
      </c>
      <c r="R187" s="4"/>
      <c r="S187" s="4"/>
      <c r="T187" s="20"/>
      <c r="U187" s="4"/>
      <c r="V187" s="20"/>
      <c r="W187" s="4"/>
      <c r="X187" s="20"/>
      <c r="Y187" s="4"/>
      <c r="Z187" s="20"/>
      <c r="AA187" s="4"/>
      <c r="AB187" s="20"/>
      <c r="AC187" s="4"/>
      <c r="AD187" s="20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21" customHeight="1">
      <c r="A188" s="32" t="s">
        <v>403</v>
      </c>
      <c r="B188" s="25">
        <f t="shared" si="8"/>
        <v>2</v>
      </c>
      <c r="C188" s="26">
        <f t="shared" si="9"/>
        <v>0</v>
      </c>
      <c r="D188" s="20"/>
      <c r="E188" s="14"/>
      <c r="F188" s="4"/>
      <c r="G188" s="4"/>
      <c r="H188" s="20"/>
      <c r="I188" s="4"/>
      <c r="J188" s="20"/>
      <c r="K188" s="4"/>
      <c r="L188" s="20"/>
      <c r="M188" s="4"/>
      <c r="N188" s="20"/>
      <c r="O188" s="4"/>
      <c r="P188" s="20"/>
      <c r="Q188" s="20"/>
      <c r="R188" s="20"/>
      <c r="S188" s="20"/>
      <c r="T188" s="20"/>
      <c r="U188" s="4"/>
      <c r="V188" s="20"/>
      <c r="W188" s="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6">
        <v>0.1272222222222222</v>
      </c>
      <c r="AM188" s="4">
        <v>37</v>
      </c>
      <c r="AN188" s="20"/>
      <c r="AO188" s="4"/>
      <c r="AP188" s="20"/>
      <c r="AQ188" s="4"/>
      <c r="AR188" s="20"/>
      <c r="AS188" s="4"/>
      <c r="AT188" s="20"/>
      <c r="AU188" s="4"/>
      <c r="AV188" s="20"/>
      <c r="AW188" s="4"/>
      <c r="AX188" s="20"/>
      <c r="AY188" s="4"/>
      <c r="AZ188" s="20"/>
      <c r="BA188" s="4"/>
      <c r="BB188" s="20"/>
      <c r="BC188" s="4"/>
      <c r="BD188" s="20"/>
      <c r="BE188" s="4"/>
      <c r="BF188" s="4"/>
      <c r="BG188" s="4"/>
      <c r="BH188" s="6">
        <v>0.11760416666666666</v>
      </c>
      <c r="BI188" s="4">
        <v>32</v>
      </c>
      <c r="BJ188" s="4"/>
      <c r="BK188" s="4"/>
    </row>
    <row r="189" spans="1:63" ht="21" customHeight="1">
      <c r="A189" s="32" t="s">
        <v>390</v>
      </c>
      <c r="B189" s="25">
        <f t="shared" si="8"/>
        <v>2</v>
      </c>
      <c r="C189" s="26">
        <f t="shared" si="9"/>
        <v>0</v>
      </c>
      <c r="D189" s="20"/>
      <c r="E189" s="14"/>
      <c r="F189" s="4"/>
      <c r="G189" s="4"/>
      <c r="H189" s="20"/>
      <c r="I189" s="4"/>
      <c r="J189" s="20"/>
      <c r="K189" s="4"/>
      <c r="L189" s="20"/>
      <c r="M189" s="4"/>
      <c r="N189" s="2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20"/>
      <c r="AA189" s="4"/>
      <c r="AB189" s="20"/>
      <c r="AC189" s="4"/>
      <c r="AD189" s="4"/>
      <c r="AE189" s="4"/>
      <c r="AF189" s="4"/>
      <c r="AG189" s="4"/>
      <c r="AH189" s="20"/>
      <c r="AI189" s="4"/>
      <c r="AJ189" s="6">
        <v>0.11935185185185186</v>
      </c>
      <c r="AK189" s="4">
        <v>39</v>
      </c>
      <c r="AL189" s="6">
        <v>0.12039351851851852</v>
      </c>
      <c r="AM189" s="4">
        <v>31</v>
      </c>
      <c r="AN189" s="4"/>
      <c r="AO189" s="4"/>
      <c r="AP189" s="4"/>
      <c r="AQ189" s="4"/>
      <c r="AR189" s="20"/>
      <c r="AS189" s="4"/>
      <c r="AT189" s="20"/>
      <c r="AU189" s="4"/>
      <c r="AV189" s="4"/>
      <c r="AW189" s="4"/>
      <c r="AX189" s="4"/>
      <c r="AY189" s="4"/>
      <c r="AZ189" s="20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21" customHeight="1">
      <c r="A190" s="32" t="s">
        <v>488</v>
      </c>
      <c r="B190" s="25">
        <f t="shared" si="8"/>
        <v>2</v>
      </c>
      <c r="C190" s="26">
        <f t="shared" si="9"/>
        <v>0</v>
      </c>
      <c r="D190" s="20"/>
      <c r="E190" s="14"/>
      <c r="F190" s="4"/>
      <c r="G190" s="4"/>
      <c r="H190" s="4"/>
      <c r="I190" s="4"/>
      <c r="J190" s="4"/>
      <c r="K190" s="4"/>
      <c r="L190" s="20"/>
      <c r="M190" s="4"/>
      <c r="N190" s="20"/>
      <c r="O190" s="4"/>
      <c r="P190" s="20"/>
      <c r="Q190" s="4"/>
      <c r="R190" s="4"/>
      <c r="S190" s="4"/>
      <c r="T190" s="20"/>
      <c r="U190" s="4"/>
      <c r="V190" s="4"/>
      <c r="W190" s="4"/>
      <c r="X190" s="4"/>
      <c r="Y190" s="4"/>
      <c r="Z190" s="20"/>
      <c r="AA190" s="20"/>
      <c r="AB190" s="20"/>
      <c r="AC190" s="4"/>
      <c r="AD190" s="4"/>
      <c r="AE190" s="4"/>
      <c r="AF190" s="4"/>
      <c r="AG190" s="4"/>
      <c r="AH190" s="20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6">
        <v>0.0954861111111111</v>
      </c>
      <c r="BA190" s="4">
        <v>27</v>
      </c>
      <c r="BB190" s="6">
        <v>0.0951273148148148</v>
      </c>
      <c r="BC190" s="4">
        <v>25</v>
      </c>
      <c r="BD190" s="4"/>
      <c r="BE190" s="4"/>
      <c r="BF190" s="4"/>
      <c r="BG190" s="4"/>
      <c r="BH190" s="4"/>
      <c r="BI190" s="4"/>
      <c r="BJ190" s="4"/>
      <c r="BK190" s="4"/>
    </row>
    <row r="191" spans="1:63" ht="21" customHeight="1">
      <c r="A191" s="32" t="s">
        <v>264</v>
      </c>
      <c r="B191" s="25">
        <f t="shared" si="8"/>
        <v>2</v>
      </c>
      <c r="C191" s="26">
        <f t="shared" si="9"/>
        <v>0</v>
      </c>
      <c r="D191" s="5"/>
      <c r="E191" s="14"/>
      <c r="F191" s="20"/>
      <c r="G191" s="4"/>
      <c r="H191" s="4"/>
      <c r="I191" s="4"/>
      <c r="J191" s="20"/>
      <c r="K191" s="4"/>
      <c r="L191" s="20"/>
      <c r="M191" s="4"/>
      <c r="N191" s="4"/>
      <c r="O191" s="4"/>
      <c r="P191" s="20"/>
      <c r="Q191" s="4"/>
      <c r="R191" s="4"/>
      <c r="S191" s="4"/>
      <c r="T191" s="20"/>
      <c r="U191" s="4"/>
      <c r="V191" s="4"/>
      <c r="W191" s="4"/>
      <c r="X191" s="6">
        <v>0.10515046296296297</v>
      </c>
      <c r="Y191" s="4">
        <v>15</v>
      </c>
      <c r="Z191" s="20"/>
      <c r="AA191" s="4"/>
      <c r="AB191" s="20"/>
      <c r="AC191" s="4"/>
      <c r="AD191" s="20"/>
      <c r="AE191" s="4"/>
      <c r="AF191" s="4"/>
      <c r="AG191" s="4"/>
      <c r="AH191" s="6">
        <v>0.0958449074074074</v>
      </c>
      <c r="AI191" s="4">
        <v>17</v>
      </c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21" customHeight="1">
      <c r="A192" s="32" t="s">
        <v>322</v>
      </c>
      <c r="B192" s="25">
        <f t="shared" si="8"/>
        <v>2</v>
      </c>
      <c r="C192" s="26">
        <f t="shared" si="9"/>
        <v>0</v>
      </c>
      <c r="D192" s="5"/>
      <c r="E192" s="14"/>
      <c r="F192" s="4"/>
      <c r="G192" s="4"/>
      <c r="H192" s="4"/>
      <c r="I192" s="4"/>
      <c r="J192" s="20"/>
      <c r="K192" s="4"/>
      <c r="L192" s="4"/>
      <c r="M192" s="4"/>
      <c r="N192" s="4"/>
      <c r="O192" s="4"/>
      <c r="P192" s="4"/>
      <c r="Q192" s="4"/>
      <c r="R192" s="20"/>
      <c r="S192" s="20"/>
      <c r="T192" s="20"/>
      <c r="U192" s="4"/>
      <c r="V192" s="20"/>
      <c r="W192" s="4"/>
      <c r="X192" s="4"/>
      <c r="Y192" s="4"/>
      <c r="Z192" s="4"/>
      <c r="AA192" s="4"/>
      <c r="AB192" s="6">
        <v>0.1451388888888889</v>
      </c>
      <c r="AC192" s="4">
        <v>4</v>
      </c>
      <c r="AD192" s="4"/>
      <c r="AE192" s="4"/>
      <c r="AF192" s="4"/>
      <c r="AG192" s="4"/>
      <c r="AH192" s="4"/>
      <c r="AI192" s="4"/>
      <c r="AJ192" s="6">
        <v>0.12652777777777777</v>
      </c>
      <c r="AK192" s="4">
        <v>8</v>
      </c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21" customHeight="1">
      <c r="A193" s="32" t="s">
        <v>94</v>
      </c>
      <c r="B193" s="25">
        <f t="shared" si="8"/>
        <v>2</v>
      </c>
      <c r="C193" s="26">
        <f aca="true" t="shared" si="10" ref="C193:C224">CountCellsByColor(D193:BK193,C190)</f>
        <v>0</v>
      </c>
      <c r="D193" s="5"/>
      <c r="E193" s="14"/>
      <c r="F193" s="4"/>
      <c r="G193" s="4"/>
      <c r="H193" s="4" t="s">
        <v>79</v>
      </c>
      <c r="I193" s="4">
        <v>61</v>
      </c>
      <c r="J193" s="6">
        <v>0.10503472222222222</v>
      </c>
      <c r="K193" s="4">
        <v>31</v>
      </c>
      <c r="L193" s="4"/>
      <c r="M193" s="4"/>
      <c r="N193" s="4"/>
      <c r="O193" s="4"/>
      <c r="P193" s="20"/>
      <c r="Q193" s="4"/>
      <c r="R193" s="20"/>
      <c r="S193" s="20"/>
      <c r="T193" s="20"/>
      <c r="U193" s="4"/>
      <c r="V193" s="4"/>
      <c r="W193" s="4"/>
      <c r="X193" s="4"/>
      <c r="Y193" s="4"/>
      <c r="Z193" s="20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21" customHeight="1">
      <c r="A194" s="32" t="s">
        <v>52</v>
      </c>
      <c r="B194" s="25">
        <f t="shared" si="8"/>
        <v>2</v>
      </c>
      <c r="C194" s="26">
        <f t="shared" si="10"/>
        <v>0</v>
      </c>
      <c r="D194" s="5"/>
      <c r="E194" s="14"/>
      <c r="F194" s="4"/>
      <c r="G194" s="4"/>
      <c r="H194" s="6">
        <v>0.08815972222222222</v>
      </c>
      <c r="I194" s="4">
        <v>3</v>
      </c>
      <c r="J194" s="4"/>
      <c r="K194" s="4"/>
      <c r="L194" s="20"/>
      <c r="M194" s="4"/>
      <c r="N194" s="4"/>
      <c r="O194" s="4"/>
      <c r="P194" s="6">
        <v>0.10451388888888889</v>
      </c>
      <c r="Q194" s="4">
        <v>42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20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21" customHeight="1">
      <c r="A195" s="32" t="s">
        <v>243</v>
      </c>
      <c r="B195" s="25">
        <f t="shared" si="8"/>
        <v>2</v>
      </c>
      <c r="C195" s="26">
        <f t="shared" si="10"/>
        <v>2</v>
      </c>
      <c r="D195" s="5"/>
      <c r="E195" s="14"/>
      <c r="F195" s="4"/>
      <c r="G195" s="4"/>
      <c r="H195" s="4"/>
      <c r="I195" s="4"/>
      <c r="J195" s="4"/>
      <c r="K195" s="4"/>
      <c r="L195" s="20"/>
      <c r="M195" s="4"/>
      <c r="N195" s="4"/>
      <c r="O195" s="4"/>
      <c r="P195" s="20"/>
      <c r="Q195" s="4"/>
      <c r="R195" s="4"/>
      <c r="S195" s="4"/>
      <c r="T195" s="10">
        <v>0.08837962962962963</v>
      </c>
      <c r="U195" s="21">
        <v>1</v>
      </c>
      <c r="V195" s="10">
        <v>0.07326388888888889</v>
      </c>
      <c r="W195" s="21">
        <v>1</v>
      </c>
      <c r="X195" s="4"/>
      <c r="Y195" s="4"/>
      <c r="Z195" s="4"/>
      <c r="AA195" s="4"/>
      <c r="AB195" s="20"/>
      <c r="AC195" s="4"/>
      <c r="AD195" s="20"/>
      <c r="AE195" s="20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20"/>
      <c r="AS195" s="4"/>
      <c r="AT195" s="20"/>
      <c r="AU195" s="4"/>
      <c r="AV195" s="4"/>
      <c r="AW195" s="4"/>
      <c r="AX195" s="4"/>
      <c r="AY195" s="4"/>
      <c r="AZ195" s="20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21" customHeight="1">
      <c r="A196" s="32" t="s">
        <v>462</v>
      </c>
      <c r="B196" s="25">
        <f aca="true" t="shared" si="11" ref="B196:B259">COUNTIF(D196:BK196,"&gt;=1")</f>
        <v>2</v>
      </c>
      <c r="C196" s="26">
        <f t="shared" si="10"/>
        <v>0</v>
      </c>
      <c r="D196" s="20"/>
      <c r="E196" s="14"/>
      <c r="F196" s="4"/>
      <c r="G196" s="4"/>
      <c r="H196" s="4"/>
      <c r="I196" s="4"/>
      <c r="J196" s="20"/>
      <c r="K196" s="4"/>
      <c r="L196" s="20"/>
      <c r="M196" s="4"/>
      <c r="N196" s="20"/>
      <c r="O196" s="4"/>
      <c r="P196" s="20"/>
      <c r="Q196" s="4"/>
      <c r="R196" s="20"/>
      <c r="S196" s="4"/>
      <c r="T196" s="20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20"/>
      <c r="AS196" s="4"/>
      <c r="AT196" s="6">
        <v>0.09513888888888888</v>
      </c>
      <c r="AU196" s="4">
        <v>22</v>
      </c>
      <c r="AV196" s="4"/>
      <c r="AW196" s="4"/>
      <c r="AX196" s="6">
        <v>0.1430787037037037</v>
      </c>
      <c r="AY196" s="4">
        <v>43</v>
      </c>
      <c r="AZ196" s="20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21" customHeight="1">
      <c r="A197" s="32" t="s">
        <v>136</v>
      </c>
      <c r="B197" s="25">
        <f t="shared" si="11"/>
        <v>2</v>
      </c>
      <c r="C197" s="26">
        <f t="shared" si="10"/>
        <v>0</v>
      </c>
      <c r="D197" s="5"/>
      <c r="E197" s="14"/>
      <c r="F197" s="4"/>
      <c r="G197" s="4"/>
      <c r="H197" s="20"/>
      <c r="I197" s="4"/>
      <c r="J197" s="4"/>
      <c r="K197" s="4"/>
      <c r="L197" s="6">
        <v>0.10787037037037038</v>
      </c>
      <c r="M197" s="4">
        <v>32</v>
      </c>
      <c r="N197" s="20"/>
      <c r="O197" s="4"/>
      <c r="P197" s="20"/>
      <c r="Q197" s="4"/>
      <c r="R197" s="20"/>
      <c r="S197" s="20"/>
      <c r="T197" s="20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>
        <v>8</v>
      </c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21" customHeight="1">
      <c r="A198" s="32" t="s">
        <v>164</v>
      </c>
      <c r="B198" s="25">
        <f t="shared" si="11"/>
        <v>2</v>
      </c>
      <c r="C198" s="26">
        <f t="shared" si="10"/>
        <v>2</v>
      </c>
      <c r="D198" s="5"/>
      <c r="E198" s="14"/>
      <c r="F198" s="4"/>
      <c r="G198" s="4"/>
      <c r="H198" s="4"/>
      <c r="I198" s="4"/>
      <c r="J198" s="4"/>
      <c r="K198" s="4"/>
      <c r="L198" s="20"/>
      <c r="M198" s="4"/>
      <c r="N198" s="10">
        <v>0.06628472222222222</v>
      </c>
      <c r="O198" s="21">
        <v>1</v>
      </c>
      <c r="P198" s="20"/>
      <c r="Q198" s="4"/>
      <c r="R198" s="10">
        <v>0.07268518518518519</v>
      </c>
      <c r="S198" s="21">
        <v>1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20"/>
      <c r="AS198" s="4"/>
      <c r="AT198" s="20"/>
      <c r="AU198" s="4"/>
      <c r="AV198" s="20"/>
      <c r="AW198" s="4"/>
      <c r="AX198" s="20"/>
      <c r="AY198" s="4"/>
      <c r="AZ198" s="20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21" customHeight="1">
      <c r="A199" s="32" t="s">
        <v>335</v>
      </c>
      <c r="B199" s="25">
        <f t="shared" si="11"/>
        <v>2</v>
      </c>
      <c r="C199" s="26">
        <f t="shared" si="10"/>
        <v>0</v>
      </c>
      <c r="D199" s="5"/>
      <c r="E199" s="14"/>
      <c r="F199" s="4"/>
      <c r="G199" s="4"/>
      <c r="H199" s="4"/>
      <c r="I199" s="4"/>
      <c r="J199" s="4"/>
      <c r="K199" s="4"/>
      <c r="L199" s="20"/>
      <c r="M199" s="4"/>
      <c r="N199" s="4"/>
      <c r="O199" s="4"/>
      <c r="P199" s="20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6">
        <v>0.13032407407407406</v>
      </c>
      <c r="AE199" s="4">
        <v>41</v>
      </c>
      <c r="AF199" s="4"/>
      <c r="AG199" s="4"/>
      <c r="AH199" s="4"/>
      <c r="AI199" s="4"/>
      <c r="AJ199" s="4"/>
      <c r="AK199" s="4"/>
      <c r="AL199" s="4"/>
      <c r="AM199" s="4"/>
      <c r="AN199" s="6">
        <v>0.1568287037037037</v>
      </c>
      <c r="AO199" s="4">
        <v>35</v>
      </c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21" customHeight="1">
      <c r="A200" s="32" t="s">
        <v>288</v>
      </c>
      <c r="B200" s="25">
        <f t="shared" si="11"/>
        <v>2</v>
      </c>
      <c r="C200" s="26">
        <f t="shared" si="10"/>
        <v>1</v>
      </c>
      <c r="D200" s="5"/>
      <c r="E200" s="1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0"/>
      <c r="Q200" s="4"/>
      <c r="R200" s="4"/>
      <c r="S200" s="4"/>
      <c r="T200" s="4"/>
      <c r="U200" s="4"/>
      <c r="V200" s="4"/>
      <c r="W200" s="4"/>
      <c r="X200" s="4"/>
      <c r="Y200" s="4"/>
      <c r="Z200" s="8">
        <v>0.09005787037037037</v>
      </c>
      <c r="AA200" s="21">
        <v>7</v>
      </c>
      <c r="AB200" s="6">
        <v>0.0989236111111111</v>
      </c>
      <c r="AC200" s="4">
        <v>10</v>
      </c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20"/>
      <c r="AO200" s="4"/>
      <c r="AP200" s="20"/>
      <c r="AQ200" s="4"/>
      <c r="AR200" s="20"/>
      <c r="AS200" s="4"/>
      <c r="AT200" s="20"/>
      <c r="AU200" s="20"/>
      <c r="AV200" s="20"/>
      <c r="AW200" s="20"/>
      <c r="AX200" s="20"/>
      <c r="AY200" s="4"/>
      <c r="AZ200" s="20"/>
      <c r="BA200" s="4"/>
      <c r="BB200" s="20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21" customHeight="1">
      <c r="A201" s="32" t="s">
        <v>239</v>
      </c>
      <c r="B201" s="25">
        <f t="shared" si="11"/>
        <v>2</v>
      </c>
      <c r="C201" s="26">
        <f t="shared" si="10"/>
        <v>0</v>
      </c>
      <c r="D201" s="5"/>
      <c r="E201" s="14"/>
      <c r="F201" s="4"/>
      <c r="G201" s="4"/>
      <c r="H201" s="4"/>
      <c r="I201" s="4"/>
      <c r="J201" s="4"/>
      <c r="K201" s="4"/>
      <c r="L201" s="20"/>
      <c r="M201" s="4"/>
      <c r="N201" s="20"/>
      <c r="O201" s="4"/>
      <c r="P201" s="20"/>
      <c r="Q201" s="4"/>
      <c r="R201" s="4"/>
      <c r="S201" s="4"/>
      <c r="T201" s="6">
        <v>0.15694444444444444</v>
      </c>
      <c r="U201" s="4">
        <v>64</v>
      </c>
      <c r="V201" s="6">
        <v>0.1226388888888889</v>
      </c>
      <c r="W201" s="4">
        <v>46</v>
      </c>
      <c r="X201" s="4"/>
      <c r="Y201" s="4"/>
      <c r="Z201" s="20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21" customHeight="1">
      <c r="A202" s="32" t="s">
        <v>203</v>
      </c>
      <c r="B202" s="25">
        <f t="shared" si="11"/>
        <v>2</v>
      </c>
      <c r="C202" s="26">
        <f t="shared" si="10"/>
        <v>0</v>
      </c>
      <c r="D202" s="5"/>
      <c r="E202" s="14"/>
      <c r="F202" s="4"/>
      <c r="G202" s="4"/>
      <c r="H202" s="4"/>
      <c r="I202" s="4"/>
      <c r="J202" s="4"/>
      <c r="K202" s="4"/>
      <c r="L202" s="20"/>
      <c r="M202" s="4"/>
      <c r="N202" s="4"/>
      <c r="O202" s="4"/>
      <c r="P202" s="6">
        <v>0.1798611111111111</v>
      </c>
      <c r="Q202" s="4">
        <v>74</v>
      </c>
      <c r="R202" s="4"/>
      <c r="S202" s="4"/>
      <c r="T202" s="6">
        <v>0.1478587962962963</v>
      </c>
      <c r="U202" s="4">
        <v>57</v>
      </c>
      <c r="V202" s="4"/>
      <c r="W202" s="4"/>
      <c r="X202" s="4"/>
      <c r="Y202" s="4"/>
      <c r="Z202" s="4"/>
      <c r="AA202" s="4"/>
      <c r="AB202" s="20"/>
      <c r="AC202" s="4"/>
      <c r="AD202" s="20"/>
      <c r="AE202" s="20"/>
      <c r="AF202" s="20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21" customHeight="1">
      <c r="A203" s="32" t="s">
        <v>211</v>
      </c>
      <c r="B203" s="25">
        <f t="shared" si="11"/>
        <v>2</v>
      </c>
      <c r="C203" s="26">
        <f t="shared" si="10"/>
        <v>0</v>
      </c>
      <c r="D203" s="5"/>
      <c r="E203" s="1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0"/>
      <c r="Q203" s="4"/>
      <c r="R203" s="6">
        <v>0.09629629629629628</v>
      </c>
      <c r="S203" s="11">
        <v>3</v>
      </c>
      <c r="T203" s="6">
        <v>0.08674768518518518</v>
      </c>
      <c r="U203" s="4">
        <v>5</v>
      </c>
      <c r="V203" s="4"/>
      <c r="W203" s="4"/>
      <c r="X203" s="4"/>
      <c r="Y203" s="4"/>
      <c r="Z203" s="4"/>
      <c r="AA203" s="4"/>
      <c r="AB203" s="20"/>
      <c r="AC203" s="4"/>
      <c r="AD203" s="20"/>
      <c r="AE203" s="20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20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21" customHeight="1">
      <c r="A204" s="32" t="s">
        <v>146</v>
      </c>
      <c r="B204" s="25">
        <f t="shared" si="11"/>
        <v>2</v>
      </c>
      <c r="C204" s="26">
        <f t="shared" si="10"/>
        <v>0</v>
      </c>
      <c r="D204" s="5"/>
      <c r="E204" s="14"/>
      <c r="F204" s="4"/>
      <c r="G204" s="4"/>
      <c r="H204" s="20"/>
      <c r="I204" s="4"/>
      <c r="J204" s="4"/>
      <c r="K204" s="4"/>
      <c r="L204" s="6">
        <v>0.08009259259259259</v>
      </c>
      <c r="M204" s="4">
        <v>3</v>
      </c>
      <c r="N204" s="20"/>
      <c r="O204" s="4"/>
      <c r="P204" s="6">
        <v>0.07983796296296296</v>
      </c>
      <c r="Q204" s="4">
        <v>3</v>
      </c>
      <c r="R204" s="20"/>
      <c r="S204" s="4"/>
      <c r="T204" s="20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0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21" customHeight="1">
      <c r="A205" s="32" t="s">
        <v>134</v>
      </c>
      <c r="B205" s="25">
        <f t="shared" si="11"/>
        <v>2</v>
      </c>
      <c r="C205" s="26">
        <f t="shared" si="10"/>
        <v>0</v>
      </c>
      <c r="D205" s="5"/>
      <c r="E205" s="14"/>
      <c r="F205" s="4"/>
      <c r="G205" s="4"/>
      <c r="H205" s="20"/>
      <c r="I205" s="4"/>
      <c r="J205" s="4"/>
      <c r="K205" s="4"/>
      <c r="L205" s="6">
        <v>0.10462962962962963</v>
      </c>
      <c r="M205" s="4">
        <v>30</v>
      </c>
      <c r="N205" s="6">
        <v>0.10663194444444445</v>
      </c>
      <c r="O205" s="4">
        <v>26</v>
      </c>
      <c r="P205" s="20"/>
      <c r="Q205" s="4"/>
      <c r="R205" s="4"/>
      <c r="S205" s="4"/>
      <c r="T205" s="20"/>
      <c r="U205" s="4"/>
      <c r="V205" s="4"/>
      <c r="W205" s="4"/>
      <c r="X205" s="4"/>
      <c r="Y205" s="4"/>
      <c r="Z205" s="20"/>
      <c r="AA205" s="4"/>
      <c r="AB205" s="4"/>
      <c r="AC205" s="4"/>
      <c r="AD205" s="4"/>
      <c r="AE205" s="4"/>
      <c r="AF205" s="20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20"/>
      <c r="AS205" s="4"/>
      <c r="AT205" s="20"/>
      <c r="AU205" s="4"/>
      <c r="AV205" s="20"/>
      <c r="AW205" s="4"/>
      <c r="AX205" s="20"/>
      <c r="AY205" s="4"/>
      <c r="AZ205" s="20"/>
      <c r="BA205" s="4"/>
      <c r="BB205" s="4"/>
      <c r="BC205" s="4"/>
      <c r="BD205" s="20"/>
      <c r="BE205" s="4"/>
      <c r="BF205" s="4"/>
      <c r="BG205" s="4"/>
      <c r="BH205" s="4"/>
      <c r="BI205" s="4"/>
      <c r="BJ205" s="4"/>
      <c r="BK205" s="4"/>
    </row>
    <row r="206" spans="1:63" ht="21" customHeight="1">
      <c r="A206" s="32" t="s">
        <v>141</v>
      </c>
      <c r="B206" s="25">
        <f t="shared" si="11"/>
        <v>2</v>
      </c>
      <c r="C206" s="26">
        <f t="shared" si="10"/>
        <v>0</v>
      </c>
      <c r="D206" s="5"/>
      <c r="E206" s="14"/>
      <c r="F206" s="4"/>
      <c r="G206" s="4"/>
      <c r="H206" s="4"/>
      <c r="I206" s="4"/>
      <c r="J206" s="20"/>
      <c r="K206" s="4"/>
      <c r="L206" s="6">
        <v>0.11508101851851853</v>
      </c>
      <c r="M206" s="4">
        <v>38</v>
      </c>
      <c r="N206" s="4"/>
      <c r="O206" s="4"/>
      <c r="P206" s="6">
        <v>0.11336805555555556</v>
      </c>
      <c r="Q206" s="4">
        <v>50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20"/>
      <c r="AI206" s="4"/>
      <c r="AJ206" s="4"/>
      <c r="AK206" s="4"/>
      <c r="AL206" s="4"/>
      <c r="AM206" s="4"/>
      <c r="AN206" s="20"/>
      <c r="AO206" s="4"/>
      <c r="AP206" s="20"/>
      <c r="AQ206" s="20"/>
      <c r="AR206" s="20"/>
      <c r="AS206" s="20"/>
      <c r="AT206" s="20"/>
      <c r="AU206" s="4"/>
      <c r="AV206" s="20"/>
      <c r="AW206" s="20"/>
      <c r="AX206" s="20"/>
      <c r="AY206" s="4"/>
      <c r="AZ206" s="20"/>
      <c r="BA206" s="4"/>
      <c r="BB206" s="4"/>
      <c r="BC206" s="4"/>
      <c r="BD206" s="20"/>
      <c r="BE206" s="4"/>
      <c r="BF206" s="4"/>
      <c r="BG206" s="4"/>
      <c r="BH206" s="4"/>
      <c r="BI206" s="4"/>
      <c r="BJ206" s="4"/>
      <c r="BK206" s="4"/>
    </row>
    <row r="207" spans="1:63" ht="21" customHeight="1">
      <c r="A207" s="32" t="s">
        <v>183</v>
      </c>
      <c r="B207" s="25">
        <f t="shared" si="11"/>
        <v>2</v>
      </c>
      <c r="C207" s="26">
        <f t="shared" si="10"/>
        <v>0</v>
      </c>
      <c r="D207" s="5"/>
      <c r="E207" s="14"/>
      <c r="F207" s="4"/>
      <c r="G207" s="4"/>
      <c r="H207" s="20"/>
      <c r="I207" s="4"/>
      <c r="J207" s="4"/>
      <c r="K207" s="4"/>
      <c r="L207" s="4"/>
      <c r="M207" s="4"/>
      <c r="N207" s="4"/>
      <c r="O207" s="4"/>
      <c r="P207" s="6">
        <v>0.10416666666666667</v>
      </c>
      <c r="Q207" s="4">
        <v>39</v>
      </c>
      <c r="R207" s="4"/>
      <c r="S207" s="4"/>
      <c r="T207" s="4"/>
      <c r="U207" s="4"/>
      <c r="V207" s="4"/>
      <c r="W207" s="4"/>
      <c r="X207" s="4"/>
      <c r="Y207" s="4"/>
      <c r="Z207" s="6">
        <v>0.19444444444444445</v>
      </c>
      <c r="AA207" s="4">
        <v>57</v>
      </c>
      <c r="AB207" s="20"/>
      <c r="AC207" s="4"/>
      <c r="AD207" s="20"/>
      <c r="AE207" s="20"/>
      <c r="AF207" s="4"/>
      <c r="AG207" s="4"/>
      <c r="AH207" s="4"/>
      <c r="AI207" s="4"/>
      <c r="AJ207" s="4"/>
      <c r="AK207" s="4"/>
      <c r="AL207" s="4"/>
      <c r="AM207" s="4"/>
      <c r="AN207" s="20"/>
      <c r="AO207" s="4"/>
      <c r="AP207" s="20"/>
      <c r="AQ207" s="4"/>
      <c r="AR207" s="20"/>
      <c r="AS207" s="4"/>
      <c r="AT207" s="20"/>
      <c r="AU207" s="20"/>
      <c r="AV207" s="20"/>
      <c r="AW207" s="20"/>
      <c r="AX207" s="20"/>
      <c r="AY207" s="4"/>
      <c r="AZ207" s="20"/>
      <c r="BA207" s="4"/>
      <c r="BB207" s="20"/>
      <c r="BC207" s="4"/>
      <c r="BD207" s="20"/>
      <c r="BE207" s="4"/>
      <c r="BF207" s="4"/>
      <c r="BG207" s="4"/>
      <c r="BH207" s="4"/>
      <c r="BI207" s="4"/>
      <c r="BJ207" s="4"/>
      <c r="BK207" s="4"/>
    </row>
    <row r="208" spans="1:63" ht="21" customHeight="1">
      <c r="A208" s="32" t="s">
        <v>321</v>
      </c>
      <c r="B208" s="25">
        <f t="shared" si="11"/>
        <v>2</v>
      </c>
      <c r="C208" s="26">
        <f t="shared" si="10"/>
        <v>1</v>
      </c>
      <c r="D208" s="5"/>
      <c r="E208" s="1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0"/>
      <c r="Q208" s="4"/>
      <c r="R208" s="20"/>
      <c r="S208" s="4"/>
      <c r="T208" s="20"/>
      <c r="U208" s="4"/>
      <c r="V208" s="20"/>
      <c r="W208" s="4"/>
      <c r="X208" s="4"/>
      <c r="Y208" s="4"/>
      <c r="Z208" s="4"/>
      <c r="AA208" s="4"/>
      <c r="AB208" s="6">
        <v>0.09172453703703703</v>
      </c>
      <c r="AC208" s="4">
        <v>2</v>
      </c>
      <c r="AD208" s="10">
        <v>0.08494212962962962</v>
      </c>
      <c r="AE208" s="21">
        <v>1</v>
      </c>
      <c r="AF208" s="4"/>
      <c r="AG208" s="4"/>
      <c r="AH208" s="4"/>
      <c r="AI208" s="4"/>
      <c r="AJ208" s="4"/>
      <c r="AK208" s="4"/>
      <c r="AL208" s="4"/>
      <c r="AM208" s="4"/>
      <c r="AN208" s="20"/>
      <c r="AO208" s="4"/>
      <c r="AP208" s="20"/>
      <c r="AQ208" s="4"/>
      <c r="AR208" s="20"/>
      <c r="AS208" s="4"/>
      <c r="AT208" s="20"/>
      <c r="AU208" s="20"/>
      <c r="AV208" s="20"/>
      <c r="AW208" s="20"/>
      <c r="AX208" s="20"/>
      <c r="AY208" s="4"/>
      <c r="AZ208" s="20"/>
      <c r="BA208" s="4"/>
      <c r="BB208" s="20"/>
      <c r="BC208" s="4"/>
      <c r="BD208" s="20"/>
      <c r="BE208" s="4"/>
      <c r="BF208" s="20"/>
      <c r="BG208" s="4"/>
      <c r="BH208" s="20"/>
      <c r="BI208" s="4"/>
      <c r="BJ208" s="4"/>
      <c r="BK208" s="4"/>
    </row>
    <row r="209" spans="1:63" ht="21" customHeight="1">
      <c r="A209" s="32" t="s">
        <v>348</v>
      </c>
      <c r="B209" s="25">
        <f t="shared" si="11"/>
        <v>2</v>
      </c>
      <c r="C209" s="26">
        <f t="shared" si="10"/>
        <v>0</v>
      </c>
      <c r="D209" s="6">
        <v>0.15166666666666667</v>
      </c>
      <c r="E209" s="14">
        <v>38</v>
      </c>
      <c r="F209" s="4"/>
      <c r="G209" s="4"/>
      <c r="H209" s="20"/>
      <c r="I209" s="4"/>
      <c r="J209" s="4"/>
      <c r="K209" s="4"/>
      <c r="L209" s="4"/>
      <c r="M209" s="4"/>
      <c r="N209" s="20"/>
      <c r="O209" s="4"/>
      <c r="P209" s="4"/>
      <c r="Q209" s="4"/>
      <c r="R209" s="4"/>
      <c r="S209" s="4"/>
      <c r="T209" s="20"/>
      <c r="U209" s="4"/>
      <c r="V209" s="20"/>
      <c r="W209" s="4"/>
      <c r="X209" s="4"/>
      <c r="Y209" s="4"/>
      <c r="Z209" s="4"/>
      <c r="AA209" s="4"/>
      <c r="AB209" s="20"/>
      <c r="AC209" s="4"/>
      <c r="AD209" s="4"/>
      <c r="AE209" s="4"/>
      <c r="AF209" s="6">
        <v>0.14230324074074074</v>
      </c>
      <c r="AG209" s="4">
        <v>38</v>
      </c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20"/>
      <c r="BA209" s="20"/>
      <c r="BB209" s="20"/>
      <c r="BC209" s="20"/>
      <c r="BD209" s="4"/>
      <c r="BE209" s="4"/>
      <c r="BF209" s="4"/>
      <c r="BG209" s="4"/>
      <c r="BH209" s="4"/>
      <c r="BI209" s="4"/>
      <c r="BJ209" s="4"/>
      <c r="BK209" s="4"/>
    </row>
    <row r="210" spans="1:63" ht="21" customHeight="1">
      <c r="A210" s="32" t="s">
        <v>323</v>
      </c>
      <c r="B210" s="25">
        <f t="shared" si="11"/>
        <v>2</v>
      </c>
      <c r="C210" s="26">
        <f t="shared" si="10"/>
        <v>2</v>
      </c>
      <c r="D210" s="5"/>
      <c r="E210" s="1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20"/>
      <c r="AA210" s="4"/>
      <c r="AB210" s="6">
        <v>0.07222222222222223</v>
      </c>
      <c r="AC210" s="4"/>
      <c r="AD210" s="4"/>
      <c r="AE210" s="4"/>
      <c r="AF210" s="6">
        <v>0.06527777777777778</v>
      </c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20"/>
      <c r="AS210" s="4"/>
      <c r="AT210" s="20"/>
      <c r="AU210" s="4"/>
      <c r="AV210" s="20"/>
      <c r="AW210" s="4"/>
      <c r="AX210" s="20"/>
      <c r="AY210" s="4"/>
      <c r="AZ210" s="12">
        <v>0.07693287037037037</v>
      </c>
      <c r="BA210" s="21">
        <v>1</v>
      </c>
      <c r="BB210" s="12">
        <v>0.07615740740740741</v>
      </c>
      <c r="BC210" s="21">
        <v>1</v>
      </c>
      <c r="BD210" s="20"/>
      <c r="BE210" s="4"/>
      <c r="BF210" s="4"/>
      <c r="BG210" s="4"/>
      <c r="BH210" s="4"/>
      <c r="BI210" s="4"/>
      <c r="BJ210" s="4"/>
      <c r="BK210" s="4"/>
    </row>
    <row r="211" spans="1:63" ht="21" customHeight="1">
      <c r="A211" s="32" t="s">
        <v>304</v>
      </c>
      <c r="B211" s="25">
        <f t="shared" si="11"/>
        <v>2</v>
      </c>
      <c r="C211" s="26">
        <f t="shared" si="10"/>
        <v>0</v>
      </c>
      <c r="D211" s="5"/>
      <c r="E211" s="1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6">
        <v>0.1461226851851852</v>
      </c>
      <c r="AA211" s="4">
        <v>56</v>
      </c>
      <c r="AB211" s="6">
        <v>0.1491550925925926</v>
      </c>
      <c r="AC211" s="4">
        <v>36</v>
      </c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20"/>
      <c r="AO211" s="4"/>
      <c r="AP211" s="20"/>
      <c r="AQ211" s="4"/>
      <c r="AR211" s="4"/>
      <c r="AS211" s="4"/>
      <c r="AT211" s="20"/>
      <c r="AU211" s="4"/>
      <c r="AV211" s="4"/>
      <c r="AW211" s="4"/>
      <c r="AX211" s="4"/>
      <c r="AY211" s="4"/>
      <c r="AZ211" s="20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21" customHeight="1">
      <c r="A212" s="32" t="s">
        <v>524</v>
      </c>
      <c r="B212" s="25">
        <f t="shared" si="11"/>
        <v>2</v>
      </c>
      <c r="C212" s="26">
        <f t="shared" si="10"/>
        <v>0</v>
      </c>
      <c r="BD212" s="6">
        <v>0.07137731481481481</v>
      </c>
      <c r="BE212" s="4">
        <v>6</v>
      </c>
      <c r="BF212" s="6">
        <f>'[1]Ženy'!$E$4</f>
        <v>0.07129629629629629</v>
      </c>
      <c r="BG212" s="4">
        <v>2</v>
      </c>
      <c r="BH212" s="20"/>
      <c r="BI212" s="4"/>
      <c r="BJ212" s="4"/>
      <c r="BK212" s="4"/>
    </row>
    <row r="213" spans="1:63" ht="21" customHeight="1">
      <c r="A213" s="32" t="s">
        <v>144</v>
      </c>
      <c r="B213" s="25">
        <f t="shared" si="11"/>
        <v>2</v>
      </c>
      <c r="C213" s="26">
        <f t="shared" si="10"/>
        <v>0</v>
      </c>
      <c r="D213" s="5"/>
      <c r="E213" s="14"/>
      <c r="F213" s="4"/>
      <c r="G213" s="4"/>
      <c r="H213" s="6">
        <v>0.1659837962962963</v>
      </c>
      <c r="I213" s="4">
        <v>64</v>
      </c>
      <c r="J213" s="20"/>
      <c r="K213" s="4"/>
      <c r="L213" s="6">
        <v>0.16319444444444445</v>
      </c>
      <c r="M213" s="4">
        <v>46</v>
      </c>
      <c r="N213" s="4"/>
      <c r="O213" s="4"/>
      <c r="P213" s="20"/>
      <c r="Q213" s="4"/>
      <c r="R213" s="4"/>
      <c r="S213" s="4"/>
      <c r="T213" s="4"/>
      <c r="U213" s="4"/>
      <c r="V213" s="20"/>
      <c r="W213" s="4"/>
      <c r="X213" s="4"/>
      <c r="Y213" s="4"/>
      <c r="Z213" s="4"/>
      <c r="AA213" s="4"/>
      <c r="AB213" s="4"/>
      <c r="AC213" s="4"/>
      <c r="AD213" s="4"/>
      <c r="AE213" s="4"/>
      <c r="AF213" s="20"/>
      <c r="AG213" s="4"/>
      <c r="AH213" s="20"/>
      <c r="AI213" s="4"/>
      <c r="AJ213" s="4"/>
      <c r="AK213" s="4"/>
      <c r="AL213" s="4"/>
      <c r="AM213" s="4"/>
      <c r="AN213" s="20"/>
      <c r="AO213" s="4"/>
      <c r="AP213" s="20"/>
      <c r="AQ213" s="20"/>
      <c r="AR213" s="20"/>
      <c r="AS213" s="20"/>
      <c r="AT213" s="4"/>
      <c r="AU213" s="4"/>
      <c r="AV213" s="20"/>
      <c r="AW213" s="20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21" customHeight="1">
      <c r="A214" s="32" t="s">
        <v>357</v>
      </c>
      <c r="B214" s="25">
        <f t="shared" si="11"/>
        <v>2</v>
      </c>
      <c r="C214" s="26">
        <f t="shared" si="10"/>
        <v>0</v>
      </c>
      <c r="D214" s="20"/>
      <c r="E214" s="14"/>
      <c r="F214" s="4"/>
      <c r="G214" s="4"/>
      <c r="H214" s="20"/>
      <c r="I214" s="4"/>
      <c r="J214" s="20"/>
      <c r="K214" s="4"/>
      <c r="L214" s="20"/>
      <c r="M214" s="4"/>
      <c r="N214" s="4"/>
      <c r="O214" s="4"/>
      <c r="P214" s="20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6">
        <v>0.16805555555555554</v>
      </c>
      <c r="AG214" s="4">
        <v>10</v>
      </c>
      <c r="AH214" s="20"/>
      <c r="AI214" s="4"/>
      <c r="AJ214" s="6">
        <v>0.11241898148148148</v>
      </c>
      <c r="AK214" s="4">
        <v>7</v>
      </c>
      <c r="AL214" s="4"/>
      <c r="AM214" s="4"/>
      <c r="AN214" s="20"/>
      <c r="AO214" s="4"/>
      <c r="AP214" s="20"/>
      <c r="AQ214" s="20"/>
      <c r="AR214" s="20"/>
      <c r="AS214" s="20"/>
      <c r="AT214" s="4"/>
      <c r="AU214" s="4"/>
      <c r="AV214" s="20"/>
      <c r="AW214" s="20"/>
      <c r="AX214" s="20"/>
      <c r="AY214" s="4"/>
      <c r="AZ214" s="20"/>
      <c r="BA214" s="4"/>
      <c r="BB214" s="20"/>
      <c r="BC214" s="4"/>
      <c r="BD214" s="4"/>
      <c r="BE214" s="4"/>
      <c r="BF214" s="4"/>
      <c r="BG214" s="4"/>
      <c r="BH214" s="20"/>
      <c r="BI214" s="4"/>
      <c r="BJ214" s="4"/>
      <c r="BK214" s="4"/>
    </row>
    <row r="215" spans="1:63" ht="21" customHeight="1">
      <c r="A215" s="32" t="s">
        <v>354</v>
      </c>
      <c r="B215" s="25">
        <f t="shared" si="11"/>
        <v>2</v>
      </c>
      <c r="C215" s="26">
        <f t="shared" si="10"/>
        <v>0</v>
      </c>
      <c r="D215" s="20"/>
      <c r="E215" s="14"/>
      <c r="F215" s="4"/>
      <c r="G215" s="4"/>
      <c r="H215" s="20"/>
      <c r="I215" s="4"/>
      <c r="J215" s="4"/>
      <c r="K215" s="4"/>
      <c r="L215" s="4"/>
      <c r="M215" s="4"/>
      <c r="N215" s="4"/>
      <c r="O215" s="4"/>
      <c r="P215" s="20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6">
        <v>0.0863425925925926</v>
      </c>
      <c r="AG215" s="4">
        <v>4</v>
      </c>
      <c r="AH215" s="6">
        <v>0.07109953703703703</v>
      </c>
      <c r="AI215" s="4">
        <v>4</v>
      </c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20"/>
      <c r="AU215" s="4"/>
      <c r="AV215" s="4"/>
      <c r="AW215" s="4"/>
      <c r="AX215" s="4"/>
      <c r="AY215" s="4"/>
      <c r="AZ215" s="20"/>
      <c r="BA215" s="4"/>
      <c r="BB215" s="20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21" customHeight="1">
      <c r="A216" s="32" t="s">
        <v>276</v>
      </c>
      <c r="B216" s="25">
        <f t="shared" si="11"/>
        <v>2</v>
      </c>
      <c r="C216" s="26">
        <f t="shared" si="10"/>
        <v>0</v>
      </c>
      <c r="D216" s="5"/>
      <c r="E216" s="1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0"/>
      <c r="Q216" s="4"/>
      <c r="R216" s="4"/>
      <c r="S216" s="4"/>
      <c r="T216" s="4"/>
      <c r="U216" s="4"/>
      <c r="V216" s="4"/>
      <c r="W216" s="4"/>
      <c r="X216" s="6">
        <v>0.2090625</v>
      </c>
      <c r="Y216" s="4">
        <v>43</v>
      </c>
      <c r="Z216" s="6">
        <v>0.14519675925925926</v>
      </c>
      <c r="AA216" s="4">
        <v>53</v>
      </c>
      <c r="AB216" s="20"/>
      <c r="AC216" s="4"/>
      <c r="AD216" s="4"/>
      <c r="AE216" s="4"/>
      <c r="AF216" s="20"/>
      <c r="AG216" s="4"/>
      <c r="AH216" s="4"/>
      <c r="AI216" s="4"/>
      <c r="AJ216" s="4"/>
      <c r="AK216" s="4"/>
      <c r="AL216" s="4"/>
      <c r="AM216" s="4"/>
      <c r="AN216" s="4"/>
      <c r="AO216" s="4"/>
      <c r="AP216" s="20"/>
      <c r="AQ216" s="4"/>
      <c r="AR216" s="4"/>
      <c r="AS216" s="4"/>
      <c r="AT216" s="4"/>
      <c r="AU216" s="4"/>
      <c r="AV216" s="4"/>
      <c r="AW216" s="4"/>
      <c r="AX216" s="4"/>
      <c r="AY216" s="4"/>
      <c r="AZ216" s="20"/>
      <c r="BA216" s="20"/>
      <c r="BB216" s="20"/>
      <c r="BC216" s="20"/>
      <c r="BD216" s="4"/>
      <c r="BE216" s="4"/>
      <c r="BF216" s="4"/>
      <c r="BG216" s="4"/>
      <c r="BH216" s="4"/>
      <c r="BI216" s="4"/>
      <c r="BJ216" s="4"/>
      <c r="BK216" s="4"/>
    </row>
    <row r="217" spans="1:63" ht="21" customHeight="1">
      <c r="A217" s="32" t="s">
        <v>76</v>
      </c>
      <c r="B217" s="25">
        <f t="shared" si="11"/>
        <v>2</v>
      </c>
      <c r="C217" s="26">
        <f t="shared" si="10"/>
        <v>0</v>
      </c>
      <c r="D217" s="5"/>
      <c r="E217" s="14"/>
      <c r="F217" s="4"/>
      <c r="G217" s="4"/>
      <c r="H217" s="6">
        <v>0.12931712962962963</v>
      </c>
      <c r="I217" s="4">
        <v>55</v>
      </c>
      <c r="J217" s="6">
        <v>0.10052083333333334</v>
      </c>
      <c r="K217" s="4">
        <v>27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20"/>
      <c r="AA217" s="4"/>
      <c r="AB217" s="20"/>
      <c r="AC217" s="4"/>
      <c r="AD217" s="4"/>
      <c r="AE217" s="4"/>
      <c r="AF217" s="20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20"/>
      <c r="BA217" s="20"/>
      <c r="BB217" s="20"/>
      <c r="BC217" s="20"/>
      <c r="BD217" s="4"/>
      <c r="BE217" s="4"/>
      <c r="BF217" s="4"/>
      <c r="BG217" s="4"/>
      <c r="BH217" s="4"/>
      <c r="BI217" s="4"/>
      <c r="BJ217" s="4"/>
      <c r="BK217" s="4"/>
    </row>
    <row r="218" spans="1:63" ht="21" customHeight="1">
      <c r="A218" s="32" t="s">
        <v>204</v>
      </c>
      <c r="B218" s="25">
        <f t="shared" si="11"/>
        <v>2</v>
      </c>
      <c r="C218" s="26">
        <f t="shared" si="10"/>
        <v>0</v>
      </c>
      <c r="D218" s="5">
        <v>0.15277777777777776</v>
      </c>
      <c r="E218" s="14">
        <v>41</v>
      </c>
      <c r="F218" s="4"/>
      <c r="G218" s="4"/>
      <c r="H218" s="4"/>
      <c r="I218" s="4"/>
      <c r="J218" s="20"/>
      <c r="K218" s="4"/>
      <c r="L218" s="20"/>
      <c r="M218" s="4"/>
      <c r="N218" s="4"/>
      <c r="O218" s="4"/>
      <c r="P218" s="6">
        <v>0.20520833333333333</v>
      </c>
      <c r="Q218" s="4">
        <v>75</v>
      </c>
      <c r="R218" s="4"/>
      <c r="S218" s="4"/>
      <c r="T218" s="4"/>
      <c r="U218" s="4"/>
      <c r="V218" s="4"/>
      <c r="W218" s="4"/>
      <c r="X218" s="4"/>
      <c r="Y218" s="4"/>
      <c r="Z218" s="20"/>
      <c r="AA218" s="4"/>
      <c r="AB218" s="4"/>
      <c r="AC218" s="4"/>
      <c r="AD218" s="4"/>
      <c r="AE218" s="4"/>
      <c r="AF218" s="4"/>
      <c r="AG218" s="4"/>
      <c r="AH218" s="20"/>
      <c r="AI218" s="4"/>
      <c r="AJ218" s="4"/>
      <c r="AK218" s="4"/>
      <c r="AL218" s="4"/>
      <c r="AM218" s="4"/>
      <c r="AN218" s="20"/>
      <c r="AO218" s="4"/>
      <c r="AP218" s="20"/>
      <c r="AQ218" s="20"/>
      <c r="AR218" s="20"/>
      <c r="AS218" s="20"/>
      <c r="AT218" s="4"/>
      <c r="AU218" s="4"/>
      <c r="AV218" s="20"/>
      <c r="AW218" s="20"/>
      <c r="AX218" s="4"/>
      <c r="AY218" s="4"/>
      <c r="AZ218" s="20"/>
      <c r="BA218" s="4"/>
      <c r="BB218" s="20"/>
      <c r="BC218" s="4"/>
      <c r="BD218" s="4"/>
      <c r="BE218" s="4"/>
      <c r="BF218" s="4"/>
      <c r="BG218" s="4"/>
      <c r="BH218" s="20"/>
      <c r="BI218" s="4"/>
      <c r="BJ218" s="4"/>
      <c r="BK218" s="4"/>
    </row>
    <row r="219" spans="1:63" ht="21" customHeight="1">
      <c r="A219" s="32" t="s">
        <v>500</v>
      </c>
      <c r="B219" s="25">
        <f t="shared" si="11"/>
        <v>2</v>
      </c>
      <c r="C219" s="26">
        <f t="shared" si="10"/>
        <v>2</v>
      </c>
      <c r="D219" s="20"/>
      <c r="E219" s="14"/>
      <c r="F219" s="4"/>
      <c r="G219" s="4"/>
      <c r="H219" s="20"/>
      <c r="I219" s="4"/>
      <c r="J219" s="4"/>
      <c r="K219" s="4"/>
      <c r="L219" s="4"/>
      <c r="M219" s="4"/>
      <c r="N219" s="20"/>
      <c r="O219" s="4"/>
      <c r="P219" s="20"/>
      <c r="Q219" s="4"/>
      <c r="R219" s="4"/>
      <c r="S219" s="4"/>
      <c r="T219" s="20"/>
      <c r="U219" s="4"/>
      <c r="V219" s="20"/>
      <c r="W219" s="4"/>
      <c r="X219" s="20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20"/>
      <c r="BA219" s="4"/>
      <c r="BB219" s="10">
        <v>0.057569444444444444</v>
      </c>
      <c r="BC219" s="21">
        <v>1</v>
      </c>
      <c r="BD219" s="10">
        <v>0.0566087962962963</v>
      </c>
      <c r="BE219" s="21">
        <v>1</v>
      </c>
      <c r="BF219" s="4"/>
      <c r="BG219" s="4"/>
      <c r="BH219" s="4"/>
      <c r="BI219" s="4"/>
      <c r="BJ219" s="4"/>
      <c r="BK219" s="4"/>
    </row>
    <row r="220" spans="1:63" ht="21" customHeight="1">
      <c r="A220" s="32" t="s">
        <v>350</v>
      </c>
      <c r="B220" s="25">
        <f t="shared" si="11"/>
        <v>2</v>
      </c>
      <c r="C220" s="26">
        <f t="shared" si="10"/>
        <v>0</v>
      </c>
      <c r="D220" s="20"/>
      <c r="E220" s="14"/>
      <c r="F220" s="4"/>
      <c r="G220" s="4"/>
      <c r="H220" s="4"/>
      <c r="I220" s="4"/>
      <c r="J220" s="4"/>
      <c r="K220" s="4"/>
      <c r="L220" s="4"/>
      <c r="M220" s="4"/>
      <c r="N220" s="20"/>
      <c r="O220" s="4"/>
      <c r="P220" s="20"/>
      <c r="Q220" s="4"/>
      <c r="R220" s="4"/>
      <c r="S220" s="4"/>
      <c r="T220" s="20"/>
      <c r="U220" s="4"/>
      <c r="V220" s="20"/>
      <c r="W220" s="4"/>
      <c r="X220" s="20"/>
      <c r="Y220" s="4"/>
      <c r="Z220" s="4"/>
      <c r="AA220" s="4"/>
      <c r="AB220" s="4"/>
      <c r="AC220" s="4"/>
      <c r="AD220" s="4"/>
      <c r="AE220" s="4"/>
      <c r="AF220" s="4" t="s">
        <v>349</v>
      </c>
      <c r="AG220" s="4">
        <v>42</v>
      </c>
      <c r="AH220" s="6">
        <v>0.13872685185185185</v>
      </c>
      <c r="AI220" s="4">
        <v>53</v>
      </c>
      <c r="AJ220" s="4"/>
      <c r="AK220" s="4"/>
      <c r="AL220" s="4"/>
      <c r="AM220" s="4"/>
      <c r="AN220" s="4"/>
      <c r="AO220" s="4"/>
      <c r="AP220" s="20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21" customHeight="1">
      <c r="A221" s="32" t="s">
        <v>106</v>
      </c>
      <c r="B221" s="25">
        <f t="shared" si="11"/>
        <v>2</v>
      </c>
      <c r="C221" s="26">
        <f t="shared" si="10"/>
        <v>0</v>
      </c>
      <c r="D221" s="5">
        <v>0.1117939814814815</v>
      </c>
      <c r="E221" s="14">
        <v>23</v>
      </c>
      <c r="F221" s="20"/>
      <c r="G221" s="4"/>
      <c r="H221" s="4"/>
      <c r="I221" s="4"/>
      <c r="J221" s="6">
        <v>0.12041666666666667</v>
      </c>
      <c r="K221" s="4">
        <v>48</v>
      </c>
      <c r="L221" s="20"/>
      <c r="M221" s="4"/>
      <c r="N221" s="20"/>
      <c r="O221" s="4"/>
      <c r="P221" s="20"/>
      <c r="Q221" s="4"/>
      <c r="R221" s="4"/>
      <c r="S221" s="4"/>
      <c r="T221" s="20"/>
      <c r="U221" s="4"/>
      <c r="V221" s="4"/>
      <c r="W221" s="4"/>
      <c r="X221" s="4"/>
      <c r="Y221" s="4"/>
      <c r="Z221" s="20"/>
      <c r="AA221" s="4"/>
      <c r="AB221" s="20"/>
      <c r="AC221" s="4"/>
      <c r="AD221" s="4"/>
      <c r="AE221" s="4"/>
      <c r="AF221" s="20"/>
      <c r="AG221" s="4"/>
      <c r="AH221" s="20"/>
      <c r="AI221" s="4"/>
      <c r="AJ221" s="20"/>
      <c r="AK221" s="4"/>
      <c r="AL221" s="20"/>
      <c r="AM221" s="4"/>
      <c r="AN221" s="4"/>
      <c r="AO221" s="4"/>
      <c r="AP221" s="20"/>
      <c r="AQ221" s="4"/>
      <c r="AR221" s="20"/>
      <c r="AS221" s="4"/>
      <c r="AT221" s="4"/>
      <c r="AU221" s="4"/>
      <c r="AV221" s="20"/>
      <c r="AW221" s="4"/>
      <c r="AX221" s="20"/>
      <c r="AY221" s="4"/>
      <c r="AZ221" s="20"/>
      <c r="BA221" s="20"/>
      <c r="BB221" s="20"/>
      <c r="BC221" s="20"/>
      <c r="BD221" s="20"/>
      <c r="BE221" s="4"/>
      <c r="BF221" s="4"/>
      <c r="BG221" s="4"/>
      <c r="BH221" s="4"/>
      <c r="BI221" s="4"/>
      <c r="BJ221" s="4"/>
      <c r="BK221" s="4"/>
    </row>
    <row r="222" spans="1:63" ht="21" customHeight="1">
      <c r="A222" s="32" t="s">
        <v>107</v>
      </c>
      <c r="B222" s="25">
        <f t="shared" si="11"/>
        <v>2</v>
      </c>
      <c r="C222" s="26">
        <f t="shared" si="10"/>
        <v>0</v>
      </c>
      <c r="D222" s="5">
        <v>0.11178240740740741</v>
      </c>
      <c r="E222" s="14">
        <v>22</v>
      </c>
      <c r="F222" s="4"/>
      <c r="G222" s="4"/>
      <c r="H222" s="4"/>
      <c r="I222" s="4"/>
      <c r="J222" s="6">
        <v>0.12041666666666667</v>
      </c>
      <c r="K222" s="4">
        <v>48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20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20"/>
      <c r="AS222" s="4"/>
      <c r="AT222" s="4"/>
      <c r="AU222" s="4"/>
      <c r="AV222" s="4"/>
      <c r="AW222" s="4"/>
      <c r="AX222" s="20"/>
      <c r="AY222" s="4"/>
      <c r="AZ222" s="20"/>
      <c r="BA222" s="4"/>
      <c r="BB222" s="20"/>
      <c r="BC222" s="4"/>
      <c r="BD222" s="20"/>
      <c r="BE222" s="4"/>
      <c r="BF222" s="20"/>
      <c r="BG222" s="4"/>
      <c r="BH222" s="20"/>
      <c r="BI222" s="4"/>
      <c r="BJ222" s="4"/>
      <c r="BK222" s="4"/>
    </row>
    <row r="223" spans="1:63" ht="21" customHeight="1">
      <c r="A223" s="32" t="s">
        <v>251</v>
      </c>
      <c r="B223" s="25">
        <f t="shared" si="11"/>
        <v>2</v>
      </c>
      <c r="C223" s="26">
        <f t="shared" si="10"/>
        <v>0</v>
      </c>
      <c r="D223" s="5"/>
      <c r="E223" s="14"/>
      <c r="F223" s="4"/>
      <c r="G223" s="4"/>
      <c r="H223" s="4"/>
      <c r="I223" s="4"/>
      <c r="J223" s="4"/>
      <c r="K223" s="4"/>
      <c r="L223" s="20"/>
      <c r="M223" s="4"/>
      <c r="N223" s="4"/>
      <c r="O223" s="4"/>
      <c r="P223" s="4"/>
      <c r="Q223" s="4"/>
      <c r="R223" s="4"/>
      <c r="S223" s="4"/>
      <c r="T223" s="4"/>
      <c r="U223" s="4"/>
      <c r="V223" s="6">
        <v>0.10559027777777778</v>
      </c>
      <c r="W223" s="4">
        <v>29</v>
      </c>
      <c r="X223" s="6">
        <v>0.10289351851851852</v>
      </c>
      <c r="Y223" s="4">
        <v>14</v>
      </c>
      <c r="Z223" s="20"/>
      <c r="AA223" s="4"/>
      <c r="AB223" s="20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20"/>
      <c r="BA223" s="4"/>
      <c r="BB223" s="20"/>
      <c r="BC223" s="4"/>
      <c r="BD223" s="20"/>
      <c r="BE223" s="4"/>
      <c r="BF223" s="20"/>
      <c r="BG223" s="4"/>
      <c r="BH223" s="20"/>
      <c r="BI223" s="4"/>
      <c r="BJ223" s="4"/>
      <c r="BK223" s="4"/>
    </row>
    <row r="224" spans="1:61" ht="21" customHeight="1">
      <c r="A224" s="32" t="s">
        <v>527</v>
      </c>
      <c r="B224" s="25">
        <f t="shared" si="11"/>
        <v>2</v>
      </c>
      <c r="C224" s="26">
        <f t="shared" si="10"/>
        <v>0</v>
      </c>
      <c r="BF224" s="37">
        <f>'[1]Muži'!$E$25</f>
        <v>0.10918981481481482</v>
      </c>
      <c r="BG224" s="3">
        <v>23</v>
      </c>
      <c r="BH224" s="37">
        <v>0.10209490740740741</v>
      </c>
      <c r="BI224" s="3">
        <v>26</v>
      </c>
    </row>
    <row r="225" spans="1:63" ht="21" customHeight="1">
      <c r="A225" s="32" t="s">
        <v>85</v>
      </c>
      <c r="B225" s="25">
        <f t="shared" si="11"/>
        <v>2</v>
      </c>
      <c r="C225" s="26">
        <f aca="true" t="shared" si="12" ref="C225:C256">CountCellsByColor(D225:BK225,C222)</f>
        <v>0</v>
      </c>
      <c r="D225" s="5"/>
      <c r="E225" s="14"/>
      <c r="F225" s="4"/>
      <c r="G225" s="4"/>
      <c r="H225" s="6">
        <v>0.09837962962962964</v>
      </c>
      <c r="I225" s="4">
        <v>17</v>
      </c>
      <c r="J225" s="6">
        <v>0.0914699074074074</v>
      </c>
      <c r="K225" s="4">
        <v>10</v>
      </c>
      <c r="L225" s="4"/>
      <c r="M225" s="4"/>
      <c r="N225" s="4"/>
      <c r="O225" s="4"/>
      <c r="P225" s="20"/>
      <c r="Q225" s="4"/>
      <c r="R225" s="4"/>
      <c r="S225" s="4"/>
      <c r="T225" s="4"/>
      <c r="U225" s="4"/>
      <c r="V225" s="4"/>
      <c r="W225" s="4"/>
      <c r="X225" s="4"/>
      <c r="Y225" s="4"/>
      <c r="Z225" s="20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20"/>
      <c r="AY225" s="4"/>
      <c r="AZ225" s="20"/>
      <c r="BA225" s="4"/>
      <c r="BB225" s="20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21" customHeight="1">
      <c r="A226" s="32" t="s">
        <v>292</v>
      </c>
      <c r="B226" s="25">
        <f t="shared" si="11"/>
        <v>2</v>
      </c>
      <c r="C226" s="26">
        <f t="shared" si="12"/>
        <v>0</v>
      </c>
      <c r="D226" s="5"/>
      <c r="E226" s="14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6">
        <v>0.1048148148148148</v>
      </c>
      <c r="AA226" s="20">
        <v>30</v>
      </c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6">
        <v>0.09531250000000001</v>
      </c>
      <c r="AS226" s="20">
        <v>16</v>
      </c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4"/>
      <c r="BH226" s="20"/>
      <c r="BI226" s="4"/>
      <c r="BJ226" s="4"/>
      <c r="BK226" s="4"/>
    </row>
    <row r="227" spans="1:63" ht="21" customHeight="1">
      <c r="A227" s="32" t="s">
        <v>447</v>
      </c>
      <c r="B227" s="25">
        <f t="shared" si="11"/>
        <v>2</v>
      </c>
      <c r="C227" s="26">
        <f t="shared" si="12"/>
        <v>0</v>
      </c>
      <c r="D227" s="20"/>
      <c r="E227" s="1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20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20"/>
      <c r="AQ227" s="4"/>
      <c r="AR227" s="6">
        <v>0.1305787037037037</v>
      </c>
      <c r="AS227" s="4">
        <v>53</v>
      </c>
      <c r="AT227" s="6">
        <v>0.14076388888888888</v>
      </c>
      <c r="AU227" s="4">
        <v>52</v>
      </c>
      <c r="AV227" s="4"/>
      <c r="AW227" s="4"/>
      <c r="AX227" s="4"/>
      <c r="AY227" s="4"/>
      <c r="AZ227" s="20"/>
      <c r="BA227" s="4"/>
      <c r="BB227" s="20"/>
      <c r="BC227" s="4"/>
      <c r="BD227" s="20"/>
      <c r="BE227" s="4"/>
      <c r="BF227" s="20"/>
      <c r="BG227" s="4"/>
      <c r="BH227" s="20"/>
      <c r="BI227" s="4"/>
      <c r="BJ227" s="4"/>
      <c r="BK227" s="4"/>
    </row>
    <row r="228" spans="1:63" ht="21" customHeight="1">
      <c r="A228" s="32" t="s">
        <v>254</v>
      </c>
      <c r="B228" s="25">
        <f t="shared" si="11"/>
        <v>2</v>
      </c>
      <c r="C228" s="26">
        <f t="shared" si="12"/>
        <v>0</v>
      </c>
      <c r="D228" s="5"/>
      <c r="E228" s="14"/>
      <c r="F228" s="20"/>
      <c r="G228" s="4"/>
      <c r="H228" s="20"/>
      <c r="I228" s="4"/>
      <c r="J228" s="20"/>
      <c r="K228" s="4"/>
      <c r="L228" s="20"/>
      <c r="M228" s="4"/>
      <c r="N228" s="20"/>
      <c r="O228" s="4"/>
      <c r="P228" s="20"/>
      <c r="Q228" s="4"/>
      <c r="R228" s="4"/>
      <c r="S228" s="4"/>
      <c r="T228" s="20"/>
      <c r="U228" s="4"/>
      <c r="V228" s="6">
        <v>0.11714120370370369</v>
      </c>
      <c r="W228" s="4">
        <v>37</v>
      </c>
      <c r="X228" s="4"/>
      <c r="Y228" s="4"/>
      <c r="Z228" s="20"/>
      <c r="AA228" s="4"/>
      <c r="AB228" s="20"/>
      <c r="AC228" s="4"/>
      <c r="AD228" s="6">
        <v>0.10182870370370371</v>
      </c>
      <c r="AE228" s="4">
        <v>20</v>
      </c>
      <c r="AF228" s="4"/>
      <c r="AG228" s="4"/>
      <c r="AH228" s="20"/>
      <c r="AI228" s="4"/>
      <c r="AJ228" s="20"/>
      <c r="AK228" s="4"/>
      <c r="AL228" s="20"/>
      <c r="AM228" s="4"/>
      <c r="AN228" s="4"/>
      <c r="AO228" s="4"/>
      <c r="AP228" s="20"/>
      <c r="AQ228" s="4"/>
      <c r="AR228" s="20"/>
      <c r="AS228" s="4"/>
      <c r="AT228" s="4"/>
      <c r="AU228" s="4"/>
      <c r="AV228" s="20"/>
      <c r="AW228" s="4"/>
      <c r="AX228" s="20"/>
      <c r="AY228" s="4"/>
      <c r="AZ228" s="20"/>
      <c r="BA228" s="4"/>
      <c r="BB228" s="20"/>
      <c r="BC228" s="4"/>
      <c r="BD228" s="20"/>
      <c r="BE228" s="4"/>
      <c r="BF228" s="4"/>
      <c r="BG228" s="4"/>
      <c r="BH228" s="4"/>
      <c r="BI228" s="4"/>
      <c r="BJ228" s="4"/>
      <c r="BK228" s="4"/>
    </row>
    <row r="229" spans="1:63" ht="21" customHeight="1">
      <c r="A229" s="32" t="s">
        <v>91</v>
      </c>
      <c r="B229" s="25">
        <f t="shared" si="11"/>
        <v>2</v>
      </c>
      <c r="C229" s="26">
        <f t="shared" si="12"/>
        <v>0</v>
      </c>
      <c r="D229" s="5"/>
      <c r="E229" s="14"/>
      <c r="F229" s="4"/>
      <c r="G229" s="4"/>
      <c r="H229" s="6">
        <v>0.09979166666666667</v>
      </c>
      <c r="I229" s="4">
        <v>20</v>
      </c>
      <c r="J229" s="6">
        <v>0.09774305555555556</v>
      </c>
      <c r="K229" s="4">
        <v>23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20"/>
      <c r="AA229" s="4"/>
      <c r="AB229" s="4"/>
      <c r="AC229" s="4"/>
      <c r="AD229" s="4"/>
      <c r="AE229" s="4"/>
      <c r="AF229" s="20"/>
      <c r="AG229" s="4"/>
      <c r="AH229" s="4"/>
      <c r="AI229" s="4"/>
      <c r="AJ229" s="20"/>
      <c r="AK229" s="4"/>
      <c r="AL229" s="4"/>
      <c r="AM229" s="4"/>
      <c r="AN229" s="4"/>
      <c r="AO229" s="4"/>
      <c r="AP229" s="20"/>
      <c r="AQ229" s="4"/>
      <c r="AR229" s="20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21" customHeight="1">
      <c r="A230" s="32" t="s">
        <v>385</v>
      </c>
      <c r="B230" s="25">
        <f t="shared" si="11"/>
        <v>2</v>
      </c>
      <c r="C230" s="26">
        <f t="shared" si="12"/>
        <v>0</v>
      </c>
      <c r="D230" s="20"/>
      <c r="E230" s="14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6">
        <v>0.11200231481481482</v>
      </c>
      <c r="AK230" s="20">
        <v>30</v>
      </c>
      <c r="AL230" s="6">
        <v>1.1574074074074073E-05</v>
      </c>
      <c r="AM230" s="20">
        <v>8</v>
      </c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4"/>
      <c r="BF230" s="20"/>
      <c r="BG230" s="4"/>
      <c r="BH230" s="20"/>
      <c r="BI230" s="4"/>
      <c r="BJ230" s="4"/>
      <c r="BK230" s="4"/>
    </row>
    <row r="231" spans="1:63" ht="21" customHeight="1">
      <c r="A231" s="32" t="s">
        <v>50</v>
      </c>
      <c r="B231" s="25">
        <f t="shared" si="11"/>
        <v>2</v>
      </c>
      <c r="C231" s="26">
        <f t="shared" si="12"/>
        <v>0</v>
      </c>
      <c r="D231" s="5">
        <v>0.17460648148148147</v>
      </c>
      <c r="E231" s="14">
        <v>2</v>
      </c>
      <c r="F231" s="6">
        <v>0.12282407407407407</v>
      </c>
      <c r="G231" s="4">
        <v>2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20"/>
      <c r="U231" s="4"/>
      <c r="V231" s="20"/>
      <c r="W231" s="4"/>
      <c r="X231" s="20"/>
      <c r="Y231" s="4"/>
      <c r="Z231" s="4"/>
      <c r="AA231" s="4"/>
      <c r="AB231" s="4"/>
      <c r="AC231" s="4"/>
      <c r="AD231" s="20"/>
      <c r="AE231" s="4"/>
      <c r="AF231" s="20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20"/>
      <c r="AS231" s="4"/>
      <c r="AT231" s="4"/>
      <c r="AU231" s="4"/>
      <c r="AV231" s="4"/>
      <c r="AW231" s="4"/>
      <c r="AX231" s="4"/>
      <c r="AY231" s="4"/>
      <c r="AZ231" s="20"/>
      <c r="BA231" s="4"/>
      <c r="BB231" s="20"/>
      <c r="BC231" s="4"/>
      <c r="BD231" s="4"/>
      <c r="BE231" s="4"/>
      <c r="BF231" s="4"/>
      <c r="BG231" s="4"/>
      <c r="BH231" s="20"/>
      <c r="BI231" s="4"/>
      <c r="BJ231" s="4"/>
      <c r="BK231" s="4"/>
    </row>
    <row r="232" spans="1:63" ht="21" customHeight="1">
      <c r="A232" s="32" t="s">
        <v>525</v>
      </c>
      <c r="B232" s="25">
        <f t="shared" si="11"/>
        <v>2</v>
      </c>
      <c r="C232" s="26">
        <f t="shared" si="12"/>
        <v>0</v>
      </c>
      <c r="BD232" s="6">
        <v>0.08833333333333333</v>
      </c>
      <c r="BE232" s="4">
        <v>7</v>
      </c>
      <c r="BF232" s="6">
        <f>'[1]Ženy'!$E$6</f>
        <v>0.07796296296296296</v>
      </c>
      <c r="BG232" s="4">
        <v>4</v>
      </c>
      <c r="BH232" s="4"/>
      <c r="BI232" s="4"/>
      <c r="BJ232" s="4"/>
      <c r="BK232" s="4"/>
    </row>
    <row r="233" spans="1:63" ht="21" customHeight="1">
      <c r="A233" s="32" t="s">
        <v>148</v>
      </c>
      <c r="B233" s="25">
        <f t="shared" si="11"/>
        <v>2</v>
      </c>
      <c r="C233" s="26">
        <f t="shared" si="12"/>
        <v>0</v>
      </c>
      <c r="D233" s="5"/>
      <c r="E233" s="14"/>
      <c r="F233" s="4"/>
      <c r="G233" s="4"/>
      <c r="H233" s="20"/>
      <c r="I233" s="4"/>
      <c r="J233" s="4"/>
      <c r="K233" s="4"/>
      <c r="L233" s="6">
        <v>0.10474537037037036</v>
      </c>
      <c r="M233" s="4"/>
      <c r="N233" s="6">
        <v>0.11653935185185187</v>
      </c>
      <c r="O233" s="4"/>
      <c r="P233" s="4"/>
      <c r="Q233" s="4"/>
      <c r="R233" s="4"/>
      <c r="S233" s="4"/>
      <c r="T233" s="20"/>
      <c r="U233" s="4"/>
      <c r="V233" s="6">
        <v>0.10989583333333335</v>
      </c>
      <c r="W233" s="4"/>
      <c r="X233" s="6">
        <v>0.17746527777777776</v>
      </c>
      <c r="Y233" s="4">
        <v>36</v>
      </c>
      <c r="Z233" s="6">
        <v>0.1366666666666667</v>
      </c>
      <c r="AA233" s="4">
        <v>49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20"/>
      <c r="AQ233" s="4"/>
      <c r="AR233" s="20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21" customHeight="1">
      <c r="A234" s="32" t="s">
        <v>38</v>
      </c>
      <c r="B234" s="25">
        <f t="shared" si="11"/>
        <v>2</v>
      </c>
      <c r="C234" s="26">
        <f t="shared" si="12"/>
        <v>0</v>
      </c>
      <c r="D234" s="5"/>
      <c r="E234" s="14"/>
      <c r="F234" s="6">
        <v>0.12008101851851853</v>
      </c>
      <c r="G234" s="4">
        <v>15</v>
      </c>
      <c r="H234" s="6">
        <v>0.13930555555555554</v>
      </c>
      <c r="I234" s="4">
        <v>59</v>
      </c>
      <c r="J234" s="20"/>
      <c r="K234" s="4"/>
      <c r="L234" s="20"/>
      <c r="M234" s="4"/>
      <c r="N234" s="20"/>
      <c r="O234" s="4"/>
      <c r="P234" s="20"/>
      <c r="Q234" s="4"/>
      <c r="R234" s="4"/>
      <c r="S234" s="4"/>
      <c r="T234" s="20"/>
      <c r="U234" s="4"/>
      <c r="V234" s="4"/>
      <c r="W234" s="4"/>
      <c r="X234" s="4"/>
      <c r="Y234" s="4"/>
      <c r="Z234" s="20"/>
      <c r="AA234" s="4"/>
      <c r="AB234" s="4"/>
      <c r="AC234" s="4"/>
      <c r="AD234" s="4"/>
      <c r="AE234" s="4"/>
      <c r="AF234" s="4"/>
      <c r="AG234" s="4"/>
      <c r="AH234" s="20"/>
      <c r="AI234" s="4"/>
      <c r="AJ234" s="20"/>
      <c r="AK234" s="4"/>
      <c r="AL234" s="20"/>
      <c r="AM234" s="4"/>
      <c r="AN234" s="4"/>
      <c r="AO234" s="4"/>
      <c r="AP234" s="20"/>
      <c r="AQ234" s="4"/>
      <c r="AR234" s="20"/>
      <c r="AS234" s="4"/>
      <c r="AT234" s="4"/>
      <c r="AU234" s="4"/>
      <c r="AV234" s="20"/>
      <c r="AW234" s="4"/>
      <c r="AX234" s="20"/>
      <c r="AY234" s="4"/>
      <c r="AZ234" s="20"/>
      <c r="BA234" s="4"/>
      <c r="BB234" s="20"/>
      <c r="BC234" s="4"/>
      <c r="BD234" s="20"/>
      <c r="BE234" s="4"/>
      <c r="BF234" s="20"/>
      <c r="BG234" s="4"/>
      <c r="BH234" s="20"/>
      <c r="BI234" s="4"/>
      <c r="BJ234" s="4"/>
      <c r="BK234" s="4"/>
    </row>
    <row r="235" spans="1:63" ht="21" customHeight="1">
      <c r="A235" s="32" t="s">
        <v>368</v>
      </c>
      <c r="B235" s="25">
        <f t="shared" si="11"/>
        <v>2</v>
      </c>
      <c r="C235" s="26">
        <f t="shared" si="12"/>
        <v>0</v>
      </c>
      <c r="D235" s="20"/>
      <c r="E235" s="14"/>
      <c r="F235" s="4"/>
      <c r="G235" s="4"/>
      <c r="H235" s="20"/>
      <c r="I235" s="4"/>
      <c r="J235" s="20"/>
      <c r="K235" s="4"/>
      <c r="L235" s="2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6">
        <v>0.10548611111111111</v>
      </c>
      <c r="AI235" s="4">
        <v>34</v>
      </c>
      <c r="AJ235" s="4"/>
      <c r="AK235" s="4"/>
      <c r="AL235" s="4"/>
      <c r="AM235" s="4"/>
      <c r="AN235" s="6">
        <v>0.1390509259259259</v>
      </c>
      <c r="AO235" s="4">
        <v>33</v>
      </c>
      <c r="AP235" s="4"/>
      <c r="AQ235" s="4"/>
      <c r="AR235" s="20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21" customHeight="1">
      <c r="A236" s="32" t="s">
        <v>226</v>
      </c>
      <c r="B236" s="25">
        <f t="shared" si="11"/>
        <v>2</v>
      </c>
      <c r="C236" s="26">
        <f t="shared" si="12"/>
        <v>0</v>
      </c>
      <c r="D236" s="5"/>
      <c r="E236" s="14"/>
      <c r="F236" s="4"/>
      <c r="G236" s="4"/>
      <c r="H236" s="4"/>
      <c r="I236" s="4"/>
      <c r="J236" s="4"/>
      <c r="K236" s="4"/>
      <c r="L236" s="20"/>
      <c r="M236" s="4"/>
      <c r="N236" s="4"/>
      <c r="O236" s="4"/>
      <c r="P236" s="20"/>
      <c r="Q236" s="4"/>
      <c r="R236" s="4"/>
      <c r="S236" s="4"/>
      <c r="T236" s="6">
        <v>0.1117361111111111</v>
      </c>
      <c r="U236" s="4">
        <v>35</v>
      </c>
      <c r="V236" s="6">
        <v>0.14373842592592592</v>
      </c>
      <c r="W236" s="4">
        <v>50</v>
      </c>
      <c r="X236" s="4"/>
      <c r="Y236" s="4"/>
      <c r="Z236" s="4"/>
      <c r="AA236" s="4"/>
      <c r="AB236" s="4"/>
      <c r="AC236" s="4"/>
      <c r="AD236" s="4"/>
      <c r="AE236" s="4"/>
      <c r="AF236" s="20"/>
      <c r="AG236" s="4"/>
      <c r="AH236" s="4"/>
      <c r="AI236" s="4"/>
      <c r="AJ236" s="20"/>
      <c r="AK236" s="4"/>
      <c r="AL236" s="20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21" customHeight="1">
      <c r="A237" s="32" t="s">
        <v>442</v>
      </c>
      <c r="B237" s="25">
        <f t="shared" si="11"/>
        <v>2</v>
      </c>
      <c r="C237" s="26">
        <f t="shared" si="12"/>
        <v>0</v>
      </c>
      <c r="D237" s="20"/>
      <c r="E237" s="14"/>
      <c r="F237" s="4"/>
      <c r="G237" s="4"/>
      <c r="H237" s="20"/>
      <c r="I237" s="4"/>
      <c r="J237" s="4"/>
      <c r="K237" s="4"/>
      <c r="L237" s="20"/>
      <c r="M237" s="4"/>
      <c r="N237" s="4"/>
      <c r="O237" s="4"/>
      <c r="P237" s="4"/>
      <c r="Q237" s="4"/>
      <c r="R237" s="4"/>
      <c r="S237" s="4"/>
      <c r="T237" s="20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0"/>
      <c r="AG237" s="4"/>
      <c r="AH237" s="4"/>
      <c r="AI237" s="4"/>
      <c r="AJ237" s="4"/>
      <c r="AK237" s="4"/>
      <c r="AL237" s="20"/>
      <c r="AM237" s="4"/>
      <c r="AN237" s="4"/>
      <c r="AO237" s="4"/>
      <c r="AP237" s="4"/>
      <c r="AQ237" s="4"/>
      <c r="AR237" s="6">
        <v>0.10303240740740742</v>
      </c>
      <c r="AS237" s="4">
        <v>33</v>
      </c>
      <c r="AT237" s="6">
        <v>0.09543981481481482</v>
      </c>
      <c r="AU237" s="4">
        <v>23</v>
      </c>
      <c r="AV237" s="20"/>
      <c r="AW237" s="4"/>
      <c r="AX237" s="20"/>
      <c r="AY237" s="4"/>
      <c r="AZ237" s="20"/>
      <c r="BA237" s="4"/>
      <c r="BB237" s="20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21" customHeight="1">
      <c r="A238" s="32" t="s">
        <v>115</v>
      </c>
      <c r="B238" s="25">
        <f t="shared" si="11"/>
        <v>2</v>
      </c>
      <c r="C238" s="26">
        <f t="shared" si="12"/>
        <v>0</v>
      </c>
      <c r="D238" s="5"/>
      <c r="E238" s="14"/>
      <c r="F238" s="4"/>
      <c r="G238" s="4"/>
      <c r="H238" s="4"/>
      <c r="I238" s="4"/>
      <c r="J238" s="6">
        <v>0.13502314814814814</v>
      </c>
      <c r="K238" s="4">
        <v>60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6">
        <v>0.13195601851851851</v>
      </c>
      <c r="W238" s="4">
        <v>48</v>
      </c>
      <c r="X238" s="20"/>
      <c r="Y238" s="4"/>
      <c r="Z238" s="4"/>
      <c r="AA238" s="4"/>
      <c r="AB238" s="4"/>
      <c r="AC238" s="4"/>
      <c r="AD238" s="20"/>
      <c r="AE238" s="4"/>
      <c r="AF238" s="20"/>
      <c r="AG238" s="4"/>
      <c r="AH238" s="4"/>
      <c r="AI238" s="4"/>
      <c r="AJ238" s="20"/>
      <c r="AK238" s="4"/>
      <c r="AL238" s="4"/>
      <c r="AM238" s="4"/>
      <c r="AN238" s="4"/>
      <c r="AO238" s="4"/>
      <c r="AP238" s="4"/>
      <c r="AQ238" s="4"/>
      <c r="AR238" s="4"/>
      <c r="AS238" s="4"/>
      <c r="AT238" s="20"/>
      <c r="AU238" s="4"/>
      <c r="AV238" s="20"/>
      <c r="AW238" s="20"/>
      <c r="AX238" s="20"/>
      <c r="AY238" s="4"/>
      <c r="AZ238" s="4"/>
      <c r="BA238" s="4"/>
      <c r="BB238" s="20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21" customHeight="1">
      <c r="A239" s="32" t="s">
        <v>341</v>
      </c>
      <c r="B239" s="25">
        <f t="shared" si="11"/>
        <v>2</v>
      </c>
      <c r="C239" s="26">
        <f t="shared" si="12"/>
        <v>0</v>
      </c>
      <c r="D239" s="20"/>
      <c r="E239" s="14"/>
      <c r="F239" s="4"/>
      <c r="G239" s="4"/>
      <c r="H239" s="2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6">
        <v>0.11346064814814816</v>
      </c>
      <c r="AG239" s="4">
        <v>19</v>
      </c>
      <c r="AH239" s="6">
        <v>0.09774305555555556</v>
      </c>
      <c r="AI239" s="4">
        <v>22</v>
      </c>
      <c r="AJ239" s="20"/>
      <c r="AK239" s="4"/>
      <c r="AL239" s="4"/>
      <c r="AM239" s="4"/>
      <c r="AN239" s="4"/>
      <c r="AO239" s="4"/>
      <c r="AP239" s="4"/>
      <c r="AQ239" s="4"/>
      <c r="AR239" s="4"/>
      <c r="AS239" s="4"/>
      <c r="AT239" s="20"/>
      <c r="AU239" s="4"/>
      <c r="AV239" s="20"/>
      <c r="AW239" s="4"/>
      <c r="AX239" s="20"/>
      <c r="AY239" s="4"/>
      <c r="AZ239" s="20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21" customHeight="1">
      <c r="A240" s="32" t="s">
        <v>405</v>
      </c>
      <c r="B240" s="25">
        <f t="shared" si="11"/>
        <v>2</v>
      </c>
      <c r="C240" s="26">
        <f t="shared" si="12"/>
        <v>0</v>
      </c>
      <c r="D240" s="20"/>
      <c r="E240" s="1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0"/>
      <c r="Q240" s="4"/>
      <c r="R240" s="4"/>
      <c r="S240" s="4"/>
      <c r="T240" s="4"/>
      <c r="U240" s="4"/>
      <c r="V240" s="20"/>
      <c r="W240" s="4"/>
      <c r="X240" s="20"/>
      <c r="Y240" s="4"/>
      <c r="Z240" s="4"/>
      <c r="AA240" s="4"/>
      <c r="AB240" s="4"/>
      <c r="AC240" s="4"/>
      <c r="AD240" s="20"/>
      <c r="AE240" s="4"/>
      <c r="AF240" s="20"/>
      <c r="AG240" s="4"/>
      <c r="AH240" s="4"/>
      <c r="AI240" s="4"/>
      <c r="AJ240" s="4"/>
      <c r="AK240" s="4"/>
      <c r="AL240" s="6">
        <v>0.15539351851851851</v>
      </c>
      <c r="AM240" s="4">
        <v>43</v>
      </c>
      <c r="AN240" s="6">
        <v>0.15335648148148148</v>
      </c>
      <c r="AO240" s="4">
        <v>7</v>
      </c>
      <c r="AP240" s="4"/>
      <c r="AQ240" s="4"/>
      <c r="AR240" s="20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21" customHeight="1">
      <c r="A241" s="32" t="s">
        <v>386</v>
      </c>
      <c r="B241" s="25">
        <f t="shared" si="11"/>
        <v>2</v>
      </c>
      <c r="C241" s="26">
        <f t="shared" si="12"/>
        <v>0</v>
      </c>
      <c r="D241" s="20"/>
      <c r="E241" s="14"/>
      <c r="F241" s="4"/>
      <c r="G241" s="4"/>
      <c r="H241" s="20"/>
      <c r="I241" s="4"/>
      <c r="J241" s="4"/>
      <c r="K241" s="4"/>
      <c r="L241" s="20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0"/>
      <c r="AG241" s="4"/>
      <c r="AH241" s="20"/>
      <c r="AI241" s="4"/>
      <c r="AJ241" s="6">
        <v>0.11309027777777779</v>
      </c>
      <c r="AK241" s="4">
        <v>32</v>
      </c>
      <c r="AL241" s="6">
        <v>0.12652777777777777</v>
      </c>
      <c r="AM241" s="4">
        <v>34</v>
      </c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20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21" customHeight="1">
      <c r="A242" s="32" t="s">
        <v>371</v>
      </c>
      <c r="B242" s="25">
        <f t="shared" si="11"/>
        <v>2</v>
      </c>
      <c r="C242" s="26">
        <f t="shared" si="12"/>
        <v>0</v>
      </c>
      <c r="D242" s="20"/>
      <c r="E242" s="14"/>
      <c r="F242" s="4"/>
      <c r="G242" s="4"/>
      <c r="H242" s="4"/>
      <c r="I242" s="4"/>
      <c r="J242" s="20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0"/>
      <c r="AG242" s="4"/>
      <c r="AH242" s="6">
        <v>0.12313657407407408</v>
      </c>
      <c r="AI242" s="4">
        <v>47</v>
      </c>
      <c r="AJ242" s="20"/>
      <c r="AK242" s="4"/>
      <c r="AL242" s="4"/>
      <c r="AM242" s="4"/>
      <c r="AN242" s="4"/>
      <c r="AO242" s="4"/>
      <c r="AP242" s="4"/>
      <c r="AQ242" s="4"/>
      <c r="AR242" s="6">
        <v>0.12158564814814815</v>
      </c>
      <c r="AS242" s="4">
        <v>46</v>
      </c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21" customHeight="1">
      <c r="A243" s="32" t="s">
        <v>339</v>
      </c>
      <c r="B243" s="25">
        <f t="shared" si="11"/>
        <v>2</v>
      </c>
      <c r="C243" s="26">
        <f t="shared" si="12"/>
        <v>0</v>
      </c>
      <c r="D243" s="20"/>
      <c r="E243" s="1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20"/>
      <c r="Q243" s="4"/>
      <c r="R243" s="20"/>
      <c r="S243" s="20"/>
      <c r="T243" s="20"/>
      <c r="U243" s="4"/>
      <c r="V243" s="20"/>
      <c r="W243" s="20"/>
      <c r="X243" s="4"/>
      <c r="Y243" s="4"/>
      <c r="Z243" s="4"/>
      <c r="AA243" s="4"/>
      <c r="AB243" s="4"/>
      <c r="AC243" s="4"/>
      <c r="AD243" s="4"/>
      <c r="AE243" s="4"/>
      <c r="AF243" s="6">
        <v>0.10412037037037036</v>
      </c>
      <c r="AG243" s="4">
        <v>11</v>
      </c>
      <c r="AH243" s="6">
        <v>0.09655092592592592</v>
      </c>
      <c r="AI243" s="4">
        <v>18</v>
      </c>
      <c r="AJ243" s="4"/>
      <c r="AK243" s="4"/>
      <c r="AL243" s="20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20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21" customHeight="1">
      <c r="A244" s="32" t="s">
        <v>402</v>
      </c>
      <c r="B244" s="25">
        <f t="shared" si="11"/>
        <v>2</v>
      </c>
      <c r="C244" s="26">
        <f t="shared" si="12"/>
        <v>0</v>
      </c>
      <c r="D244" s="20"/>
      <c r="E244" s="14"/>
      <c r="F244" s="4"/>
      <c r="G244" s="4"/>
      <c r="H244" s="4"/>
      <c r="I244" s="4"/>
      <c r="J244" s="20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20"/>
      <c r="W244" s="4"/>
      <c r="X244" s="20"/>
      <c r="Y244" s="4"/>
      <c r="Z244" s="4"/>
      <c r="AA244" s="4"/>
      <c r="AB244" s="4"/>
      <c r="AC244" s="4"/>
      <c r="AD244" s="20"/>
      <c r="AE244" s="4"/>
      <c r="AF244" s="20"/>
      <c r="AG244" s="4"/>
      <c r="AH244" s="20"/>
      <c r="AI244" s="4"/>
      <c r="AJ244" s="20"/>
      <c r="AK244" s="4"/>
      <c r="AL244" s="6">
        <v>0.10246527777777777</v>
      </c>
      <c r="AM244" s="4">
        <v>20</v>
      </c>
      <c r="AN244" s="4"/>
      <c r="AO244" s="4"/>
      <c r="AP244" s="20"/>
      <c r="AQ244" s="4"/>
      <c r="AR244" s="6">
        <v>0.10302083333333334</v>
      </c>
      <c r="AS244" s="4">
        <v>32</v>
      </c>
      <c r="AT244" s="4"/>
      <c r="AU244" s="4"/>
      <c r="AV244" s="20"/>
      <c r="AW244" s="4"/>
      <c r="AX244" s="20"/>
      <c r="AY244" s="4"/>
      <c r="AZ244" s="20"/>
      <c r="BA244" s="4"/>
      <c r="BB244" s="20"/>
      <c r="BC244" s="4"/>
      <c r="BD244" s="20"/>
      <c r="BE244" s="4"/>
      <c r="BF244" s="4"/>
      <c r="BG244" s="4"/>
      <c r="BH244" s="4"/>
      <c r="BI244" s="4"/>
      <c r="BJ244" s="4"/>
      <c r="BK244" s="4"/>
    </row>
    <row r="245" spans="1:63" ht="21" customHeight="1">
      <c r="A245" s="32" t="s">
        <v>128</v>
      </c>
      <c r="B245" s="25">
        <f t="shared" si="11"/>
        <v>2</v>
      </c>
      <c r="C245" s="26">
        <f t="shared" si="12"/>
        <v>0</v>
      </c>
      <c r="D245" s="5"/>
      <c r="E245" s="14"/>
      <c r="F245" s="4"/>
      <c r="G245" s="4"/>
      <c r="H245" s="6">
        <v>0.11734953703703704</v>
      </c>
      <c r="I245" s="4">
        <v>38</v>
      </c>
      <c r="J245" s="4"/>
      <c r="K245" s="4"/>
      <c r="L245" s="6">
        <v>0.09652777777777777</v>
      </c>
      <c r="M245" s="4">
        <v>17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20"/>
      <c r="AE245" s="4"/>
      <c r="AF245" s="20"/>
      <c r="AG245" s="4"/>
      <c r="AH245" s="4"/>
      <c r="AI245" s="4"/>
      <c r="AJ245" s="20"/>
      <c r="AK245" s="4"/>
      <c r="AL245" s="20"/>
      <c r="AM245" s="4"/>
      <c r="AN245" s="20"/>
      <c r="AO245" s="4"/>
      <c r="AP245" s="20"/>
      <c r="AQ245" s="4"/>
      <c r="AR245" s="20"/>
      <c r="AS245" s="4"/>
      <c r="AT245" s="20"/>
      <c r="AU245" s="4"/>
      <c r="AV245" s="20"/>
      <c r="AW245" s="20"/>
      <c r="AX245" s="4"/>
      <c r="AY245" s="4"/>
      <c r="AZ245" s="20"/>
      <c r="BA245" s="4"/>
      <c r="BB245" s="20"/>
      <c r="BC245" s="4"/>
      <c r="BD245" s="20"/>
      <c r="BE245" s="4"/>
      <c r="BF245" s="4"/>
      <c r="BG245" s="4"/>
      <c r="BH245" s="4"/>
      <c r="BI245" s="4"/>
      <c r="BJ245" s="4"/>
      <c r="BK245" s="4"/>
    </row>
    <row r="246" spans="1:63" ht="21" customHeight="1">
      <c r="A246" s="32" t="s">
        <v>93</v>
      </c>
      <c r="B246" s="25">
        <f t="shared" si="11"/>
        <v>2</v>
      </c>
      <c r="C246" s="26">
        <f t="shared" si="12"/>
        <v>0</v>
      </c>
      <c r="D246" s="5"/>
      <c r="E246" s="14"/>
      <c r="F246" s="4"/>
      <c r="G246" s="4"/>
      <c r="H246" s="6">
        <v>0.09979166666666667</v>
      </c>
      <c r="I246" s="4">
        <v>20</v>
      </c>
      <c r="J246" s="6">
        <v>0.10346064814814815</v>
      </c>
      <c r="K246" s="4">
        <v>28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20"/>
      <c r="AM246" s="4"/>
      <c r="AN246" s="4"/>
      <c r="AO246" s="4"/>
      <c r="AP246" s="4"/>
      <c r="AQ246" s="4"/>
      <c r="AR246" s="20"/>
      <c r="AS246" s="4"/>
      <c r="AT246" s="20"/>
      <c r="AU246" s="4"/>
      <c r="AV246" s="20"/>
      <c r="AW246" s="4"/>
      <c r="AX246" s="20"/>
      <c r="AY246" s="4"/>
      <c r="AZ246" s="20"/>
      <c r="BA246" s="4"/>
      <c r="BB246" s="20"/>
      <c r="BC246" s="4"/>
      <c r="BD246" s="20"/>
      <c r="BE246" s="4"/>
      <c r="BF246" s="4"/>
      <c r="BG246" s="4"/>
      <c r="BH246" s="4"/>
      <c r="BI246" s="4"/>
      <c r="BJ246" s="4"/>
      <c r="BK246" s="4"/>
    </row>
    <row r="247" spans="1:63" ht="21" customHeight="1">
      <c r="A247" s="32" t="s">
        <v>69</v>
      </c>
      <c r="B247" s="25">
        <f t="shared" si="11"/>
        <v>2</v>
      </c>
      <c r="C247" s="26">
        <f t="shared" si="12"/>
        <v>0</v>
      </c>
      <c r="D247" s="5"/>
      <c r="E247" s="11"/>
      <c r="F247" s="6">
        <v>0.13805555555555557</v>
      </c>
      <c r="G247" s="4">
        <v>19</v>
      </c>
      <c r="H247" s="6">
        <v>0.11813657407407407</v>
      </c>
      <c r="I247" s="4">
        <v>39</v>
      </c>
      <c r="J247" s="4"/>
      <c r="K247" s="4"/>
      <c r="L247" s="4"/>
      <c r="M247" s="4"/>
      <c r="N247" s="4"/>
      <c r="O247" s="4"/>
      <c r="P247" s="20"/>
      <c r="Q247" s="4"/>
      <c r="R247" s="4"/>
      <c r="S247" s="4"/>
      <c r="T247" s="4"/>
      <c r="U247" s="4"/>
      <c r="V247" s="4"/>
      <c r="W247" s="4"/>
      <c r="X247" s="20"/>
      <c r="Y247" s="4"/>
      <c r="Z247" s="20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20"/>
      <c r="AU247" s="4"/>
      <c r="AV247" s="20"/>
      <c r="AW247" s="20"/>
      <c r="AX247" s="20"/>
      <c r="AY247" s="4"/>
      <c r="AZ247" s="4"/>
      <c r="BA247" s="4"/>
      <c r="BB247" s="20"/>
      <c r="BC247" s="4"/>
      <c r="BD247" s="20"/>
      <c r="BE247" s="4"/>
      <c r="BF247" s="4"/>
      <c r="BG247" s="4"/>
      <c r="BH247" s="4"/>
      <c r="BI247" s="4"/>
      <c r="BJ247" s="4"/>
      <c r="BK247" s="4"/>
    </row>
    <row r="248" spans="1:63" ht="21" customHeight="1">
      <c r="A248" s="32" t="s">
        <v>121</v>
      </c>
      <c r="B248" s="25">
        <f t="shared" si="11"/>
        <v>2</v>
      </c>
      <c r="C248" s="26">
        <f t="shared" si="12"/>
        <v>0</v>
      </c>
      <c r="D248" s="5"/>
      <c r="E248" s="14"/>
      <c r="F248" s="4"/>
      <c r="G248" s="4"/>
      <c r="H248" s="20"/>
      <c r="I248" s="4"/>
      <c r="J248" s="6">
        <v>0.08271990740740741</v>
      </c>
      <c r="K248" s="4">
        <v>2</v>
      </c>
      <c r="L248" s="4"/>
      <c r="M248" s="4"/>
      <c r="N248" s="4"/>
      <c r="O248" s="4"/>
      <c r="P248" s="6">
        <v>0.07271990740740741</v>
      </c>
      <c r="Q248" s="4">
        <v>2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20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20"/>
      <c r="AU248" s="4"/>
      <c r="AV248" s="20"/>
      <c r="AW248" s="4"/>
      <c r="AX248" s="20"/>
      <c r="AY248" s="4"/>
      <c r="AZ248" s="20"/>
      <c r="BA248" s="4"/>
      <c r="BB248" s="4"/>
      <c r="BC248" s="4"/>
      <c r="BD248" s="20"/>
      <c r="BE248" s="4"/>
      <c r="BF248" s="4"/>
      <c r="BG248" s="4"/>
      <c r="BH248" s="4"/>
      <c r="BI248" s="4"/>
      <c r="BJ248" s="4"/>
      <c r="BK248" s="4"/>
    </row>
    <row r="249" spans="1:63" ht="21" customHeight="1">
      <c r="A249" s="32" t="s">
        <v>200</v>
      </c>
      <c r="B249" s="25">
        <f t="shared" si="11"/>
        <v>2</v>
      </c>
      <c r="C249" s="26">
        <f t="shared" si="12"/>
        <v>0</v>
      </c>
      <c r="D249" s="5"/>
      <c r="E249" s="1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6">
        <v>0.15347222222222223</v>
      </c>
      <c r="Q249" s="4">
        <v>71</v>
      </c>
      <c r="R249" s="4"/>
      <c r="S249" s="4"/>
      <c r="T249" s="6">
        <v>0.22819444444444445</v>
      </c>
      <c r="U249" s="4">
        <v>70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0"/>
      <c r="AG249" s="4"/>
      <c r="AH249" s="20"/>
      <c r="AI249" s="4"/>
      <c r="AJ249" s="4"/>
      <c r="AK249" s="4"/>
      <c r="AL249" s="20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21" customHeight="1">
      <c r="A250" s="32" t="s">
        <v>455</v>
      </c>
      <c r="B250" s="25">
        <f t="shared" si="11"/>
        <v>2</v>
      </c>
      <c r="C250" s="26">
        <f t="shared" si="12"/>
        <v>0</v>
      </c>
      <c r="D250" s="20"/>
      <c r="E250" s="14"/>
      <c r="F250" s="4"/>
      <c r="G250" s="4"/>
      <c r="H250" s="4"/>
      <c r="I250" s="4"/>
      <c r="J250" s="4"/>
      <c r="K250" s="4"/>
      <c r="L250" s="20"/>
      <c r="M250" s="4"/>
      <c r="N250" s="20"/>
      <c r="O250" s="4"/>
      <c r="P250" s="20"/>
      <c r="Q250" s="4"/>
      <c r="R250" s="20"/>
      <c r="S250" s="20"/>
      <c r="T250" s="20"/>
      <c r="U250" s="4"/>
      <c r="V250" s="20"/>
      <c r="W250" s="20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20"/>
      <c r="AI250" s="4"/>
      <c r="AJ250" s="4"/>
      <c r="AK250" s="4"/>
      <c r="AL250" s="20"/>
      <c r="AM250" s="4"/>
      <c r="AN250" s="4"/>
      <c r="AO250" s="4"/>
      <c r="AP250" s="4"/>
      <c r="AQ250" s="4"/>
      <c r="AR250" s="6">
        <v>0.09097222222222222</v>
      </c>
      <c r="AS250" s="4">
        <v>8</v>
      </c>
      <c r="AT250" s="6">
        <v>0.09766203703703703</v>
      </c>
      <c r="AU250" s="4">
        <v>5</v>
      </c>
      <c r="AV250" s="20"/>
      <c r="AW250" s="4"/>
      <c r="AX250" s="20"/>
      <c r="AY250" s="4"/>
      <c r="AZ250" s="20"/>
      <c r="BA250" s="4"/>
      <c r="BB250" s="20"/>
      <c r="BC250" s="4"/>
      <c r="BD250" s="20"/>
      <c r="BE250" s="4"/>
      <c r="BF250" s="4"/>
      <c r="BG250" s="4"/>
      <c r="BH250" s="4"/>
      <c r="BI250" s="4"/>
      <c r="BJ250" s="4"/>
      <c r="BK250" s="4"/>
    </row>
    <row r="251" spans="1:63" ht="21" customHeight="1">
      <c r="A251" s="32" t="s">
        <v>246</v>
      </c>
      <c r="B251" s="25">
        <f t="shared" si="11"/>
        <v>1</v>
      </c>
      <c r="C251" s="26">
        <f t="shared" si="12"/>
        <v>0</v>
      </c>
      <c r="D251" s="5"/>
      <c r="E251" s="1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6">
        <v>0.09925925925925927</v>
      </c>
      <c r="U251" s="4">
        <v>6</v>
      </c>
      <c r="V251" s="4"/>
      <c r="W251" s="4"/>
      <c r="X251" s="4"/>
      <c r="Y251" s="4"/>
      <c r="Z251" s="20"/>
      <c r="AA251" s="4"/>
      <c r="AB251" s="4"/>
      <c r="AC251" s="4"/>
      <c r="AD251" s="4"/>
      <c r="AE251" s="4"/>
      <c r="AF251" s="20"/>
      <c r="AG251" s="4"/>
      <c r="AH251" s="20"/>
      <c r="AI251" s="4"/>
      <c r="AJ251" s="20"/>
      <c r="AK251" s="4"/>
      <c r="AL251" s="4"/>
      <c r="AM251" s="4"/>
      <c r="AN251" s="4"/>
      <c r="AO251" s="4"/>
      <c r="AP251" s="20"/>
      <c r="AQ251" s="4"/>
      <c r="AR251" s="4"/>
      <c r="AS251" s="4"/>
      <c r="AT251" s="20"/>
      <c r="AU251" s="4"/>
      <c r="AV251" s="20"/>
      <c r="AW251" s="20"/>
      <c r="AX251" s="4"/>
      <c r="AY251" s="4"/>
      <c r="AZ251" s="4"/>
      <c r="BA251" s="4"/>
      <c r="BB251" s="20"/>
      <c r="BC251" s="4"/>
      <c r="BD251" s="20"/>
      <c r="BE251" s="4"/>
      <c r="BF251" s="4"/>
      <c r="BG251" s="4"/>
      <c r="BH251" s="4"/>
      <c r="BI251" s="4"/>
      <c r="BJ251" s="4"/>
      <c r="BK251" s="4"/>
    </row>
    <row r="252" spans="1:63" ht="21" customHeight="1">
      <c r="A252" s="32" t="s">
        <v>453</v>
      </c>
      <c r="B252" s="25">
        <f t="shared" si="11"/>
        <v>1</v>
      </c>
      <c r="C252" s="26">
        <f t="shared" si="12"/>
        <v>0</v>
      </c>
      <c r="D252" s="5"/>
      <c r="E252" s="14"/>
      <c r="F252" s="4"/>
      <c r="G252" s="4"/>
      <c r="H252" s="4"/>
      <c r="I252" s="4"/>
      <c r="J252" s="20"/>
      <c r="K252" s="4"/>
      <c r="L252" s="4"/>
      <c r="M252" s="4"/>
      <c r="N252" s="4"/>
      <c r="O252" s="4"/>
      <c r="P252" s="20"/>
      <c r="Q252" s="4"/>
      <c r="R252" s="20"/>
      <c r="S252" s="20"/>
      <c r="T252" s="20"/>
      <c r="U252" s="4"/>
      <c r="V252" s="20"/>
      <c r="W252" s="20"/>
      <c r="X252" s="4"/>
      <c r="Y252" s="4"/>
      <c r="Z252" s="4"/>
      <c r="AA252" s="4"/>
      <c r="AB252" s="4"/>
      <c r="AC252" s="4"/>
      <c r="AD252" s="20"/>
      <c r="AE252" s="4"/>
      <c r="AF252" s="4"/>
      <c r="AG252" s="4"/>
      <c r="AH252" s="4"/>
      <c r="AI252" s="4"/>
      <c r="AJ252" s="20"/>
      <c r="AK252" s="4"/>
      <c r="AL252" s="20"/>
      <c r="AM252" s="4"/>
      <c r="AN252" s="20"/>
      <c r="AO252" s="4"/>
      <c r="AP252" s="20"/>
      <c r="AQ252" s="4"/>
      <c r="AR252" s="6">
        <v>0.14070601851851852</v>
      </c>
      <c r="AS252" s="4">
        <v>61</v>
      </c>
      <c r="AT252" s="20"/>
      <c r="AU252" s="4"/>
      <c r="AV252" s="20"/>
      <c r="AW252" s="4"/>
      <c r="AX252" s="20"/>
      <c r="AY252" s="4"/>
      <c r="AZ252" s="20"/>
      <c r="BA252" s="4"/>
      <c r="BB252" s="4"/>
      <c r="BC252" s="4"/>
      <c r="BD252" s="20"/>
      <c r="BE252" s="4"/>
      <c r="BF252" s="4"/>
      <c r="BG252" s="4"/>
      <c r="BH252" s="4"/>
      <c r="BI252" s="4"/>
      <c r="BJ252" s="4"/>
      <c r="BK252" s="4"/>
    </row>
    <row r="253" spans="1:63" ht="21" customHeight="1">
      <c r="A253" s="32" t="s">
        <v>192</v>
      </c>
      <c r="B253" s="25">
        <f t="shared" si="11"/>
        <v>1</v>
      </c>
      <c r="C253" s="26">
        <f t="shared" si="12"/>
        <v>0</v>
      </c>
      <c r="D253" s="5"/>
      <c r="E253" s="1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6">
        <v>0.1173611111111111</v>
      </c>
      <c r="Q253" s="4">
        <v>55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0"/>
      <c r="AG253" s="4"/>
      <c r="AH253" s="20"/>
      <c r="AI253" s="4"/>
      <c r="AJ253" s="20"/>
      <c r="AK253" s="4"/>
      <c r="AL253" s="4"/>
      <c r="AM253" s="4"/>
      <c r="AN253" s="4"/>
      <c r="AO253" s="4"/>
      <c r="AP253" s="20"/>
      <c r="AQ253" s="4"/>
      <c r="AR253" s="20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21" customHeight="1">
      <c r="A254" s="32" t="s">
        <v>192</v>
      </c>
      <c r="B254" s="25">
        <f t="shared" si="11"/>
        <v>1</v>
      </c>
      <c r="C254" s="26">
        <f t="shared" si="12"/>
        <v>0</v>
      </c>
      <c r="D254" s="5"/>
      <c r="E254" s="1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6">
        <v>0.11741898148148149</v>
      </c>
      <c r="Q254" s="4">
        <v>56</v>
      </c>
      <c r="R254" s="4"/>
      <c r="S254" s="4"/>
      <c r="T254" s="4"/>
      <c r="U254" s="4"/>
      <c r="V254" s="4"/>
      <c r="W254" s="4"/>
      <c r="X254" s="20"/>
      <c r="Y254" s="4"/>
      <c r="Z254" s="20"/>
      <c r="AA254" s="4"/>
      <c r="AB254" s="4"/>
      <c r="AC254" s="4"/>
      <c r="AD254" s="20"/>
      <c r="AE254" s="4"/>
      <c r="AF254" s="4"/>
      <c r="AG254" s="4"/>
      <c r="AH254" s="20"/>
      <c r="AI254" s="4"/>
      <c r="AJ254" s="20"/>
      <c r="AK254" s="4"/>
      <c r="AL254" s="20"/>
      <c r="AM254" s="20"/>
      <c r="AN254" s="20"/>
      <c r="AO254" s="20"/>
      <c r="AP254" s="20"/>
      <c r="AQ254" s="4"/>
      <c r="AR254" s="20"/>
      <c r="AS254" s="4"/>
      <c r="AT254" s="4"/>
      <c r="AU254" s="4"/>
      <c r="AV254" s="4"/>
      <c r="AW254" s="4"/>
      <c r="AX254" s="4"/>
      <c r="AY254" s="4"/>
      <c r="AZ254" s="20"/>
      <c r="BA254" s="4"/>
      <c r="BB254" s="4"/>
      <c r="BC254" s="4"/>
      <c r="BD254" s="20"/>
      <c r="BE254" s="4"/>
      <c r="BF254" s="20"/>
      <c r="BG254" s="4"/>
      <c r="BH254" s="20"/>
      <c r="BI254" s="4"/>
      <c r="BJ254" s="4"/>
      <c r="BK254" s="4"/>
    </row>
    <row r="255" spans="1:63" ht="21" customHeight="1">
      <c r="A255" s="32" t="s">
        <v>374</v>
      </c>
      <c r="B255" s="25">
        <f t="shared" si="11"/>
        <v>1</v>
      </c>
      <c r="C255" s="26">
        <f t="shared" si="12"/>
        <v>0</v>
      </c>
      <c r="D255" s="20"/>
      <c r="E255" s="14"/>
      <c r="F255" s="4"/>
      <c r="G255" s="4"/>
      <c r="H255" s="20"/>
      <c r="I255" s="4"/>
      <c r="J255" s="20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0"/>
      <c r="AG255" s="4"/>
      <c r="AH255" s="6">
        <v>0.13873842592592592</v>
      </c>
      <c r="AI255" s="4">
        <v>54</v>
      </c>
      <c r="AJ255" s="4"/>
      <c r="AK255" s="4"/>
      <c r="AL255" s="4"/>
      <c r="AM255" s="4"/>
      <c r="AN255" s="20"/>
      <c r="AO255" s="4"/>
      <c r="AP255" s="4"/>
      <c r="AQ255" s="4"/>
      <c r="AR255" s="20"/>
      <c r="AS255" s="4"/>
      <c r="AT255" s="20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21" customHeight="1">
      <c r="A256" s="32" t="s">
        <v>273</v>
      </c>
      <c r="B256" s="25">
        <f t="shared" si="11"/>
        <v>1</v>
      </c>
      <c r="C256" s="26">
        <f t="shared" si="12"/>
        <v>0</v>
      </c>
      <c r="D256" s="5"/>
      <c r="E256" s="14"/>
      <c r="F256" s="20"/>
      <c r="G256" s="4"/>
      <c r="H256" s="4"/>
      <c r="I256" s="4"/>
      <c r="J256" s="4"/>
      <c r="K256" s="4"/>
      <c r="L256" s="4"/>
      <c r="M256" s="4"/>
      <c r="N256" s="4"/>
      <c r="O256" s="4"/>
      <c r="P256" s="20"/>
      <c r="Q256" s="4"/>
      <c r="R256" s="20"/>
      <c r="S256" s="20"/>
      <c r="T256" s="20"/>
      <c r="U256" s="4"/>
      <c r="V256" s="20"/>
      <c r="W256" s="20"/>
      <c r="X256" s="6">
        <v>0.19641203703703702</v>
      </c>
      <c r="Y256" s="4">
        <v>40</v>
      </c>
      <c r="Z256" s="20"/>
      <c r="AA256" s="4"/>
      <c r="AB256" s="4"/>
      <c r="AC256" s="4"/>
      <c r="AD256" s="4"/>
      <c r="AE256" s="4"/>
      <c r="AF256" s="20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21" customHeight="1">
      <c r="A257" s="32" t="s">
        <v>399</v>
      </c>
      <c r="B257" s="25">
        <f t="shared" si="11"/>
        <v>1</v>
      </c>
      <c r="C257" s="26">
        <f aca="true" t="shared" si="13" ref="C257:C264">CountCellsByColor(D257:BK257,C254)</f>
        <v>1</v>
      </c>
      <c r="D257" s="20"/>
      <c r="E257" s="14"/>
      <c r="F257" s="4"/>
      <c r="G257" s="4"/>
      <c r="H257" s="20"/>
      <c r="I257" s="4"/>
      <c r="J257" s="20"/>
      <c r="K257" s="4"/>
      <c r="L257" s="20"/>
      <c r="M257" s="4"/>
      <c r="N257" s="20"/>
      <c r="O257" s="4"/>
      <c r="P257" s="20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0"/>
      <c r="AG257" s="4"/>
      <c r="AH257" s="20"/>
      <c r="AI257" s="4"/>
      <c r="AJ257" s="20"/>
      <c r="AK257" s="4"/>
      <c r="AL257" s="12">
        <v>0.08590277777777777</v>
      </c>
      <c r="AM257" s="21">
        <v>1</v>
      </c>
      <c r="AN257" s="4"/>
      <c r="AO257" s="4"/>
      <c r="AP257" s="20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21" customHeight="1">
      <c r="A258" s="32" t="s">
        <v>182</v>
      </c>
      <c r="B258" s="25">
        <f t="shared" si="11"/>
        <v>1</v>
      </c>
      <c r="C258" s="26">
        <f t="shared" si="13"/>
        <v>0</v>
      </c>
      <c r="D258" s="5"/>
      <c r="E258" s="1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6">
        <v>0.1039814814814815</v>
      </c>
      <c r="Q258" s="4">
        <v>37</v>
      </c>
      <c r="R258" s="4"/>
      <c r="S258" s="4"/>
      <c r="T258" s="4"/>
      <c r="U258" s="4"/>
      <c r="V258" s="4"/>
      <c r="W258" s="4"/>
      <c r="X258" s="20"/>
      <c r="Y258" s="4"/>
      <c r="Z258" s="20"/>
      <c r="AA258" s="4"/>
      <c r="AB258" s="4"/>
      <c r="AC258" s="4"/>
      <c r="AD258" s="20"/>
      <c r="AE258" s="4"/>
      <c r="AF258" s="20"/>
      <c r="AG258" s="4"/>
      <c r="AH258" s="4"/>
      <c r="AI258" s="4"/>
      <c r="AJ258" s="20"/>
      <c r="AK258" s="4"/>
      <c r="AL258" s="20"/>
      <c r="AM258" s="4"/>
      <c r="AN258" s="20"/>
      <c r="AO258" s="4"/>
      <c r="AP258" s="20"/>
      <c r="AQ258" s="4"/>
      <c r="AR258" s="20"/>
      <c r="AS258" s="4"/>
      <c r="AT258" s="4"/>
      <c r="AU258" s="4"/>
      <c r="AV258" s="4"/>
      <c r="AW258" s="4"/>
      <c r="AX258" s="4"/>
      <c r="AY258" s="4"/>
      <c r="AZ258" s="20"/>
      <c r="BA258" s="4"/>
      <c r="BB258" s="4"/>
      <c r="BC258" s="4"/>
      <c r="BD258" s="20"/>
      <c r="BE258" s="4"/>
      <c r="BF258" s="20"/>
      <c r="BG258" s="4"/>
      <c r="BH258" s="20"/>
      <c r="BI258" s="4"/>
      <c r="BJ258" s="4"/>
      <c r="BK258" s="4"/>
    </row>
    <row r="259" spans="1:63" ht="21" customHeight="1">
      <c r="A259" s="32" t="s">
        <v>439</v>
      </c>
      <c r="B259" s="25">
        <f t="shared" si="11"/>
        <v>1</v>
      </c>
      <c r="C259" s="26">
        <f t="shared" si="13"/>
        <v>0</v>
      </c>
      <c r="D259" s="20"/>
      <c r="E259" s="14"/>
      <c r="F259" s="4"/>
      <c r="G259" s="4"/>
      <c r="H259" s="4"/>
      <c r="I259" s="4"/>
      <c r="J259" s="20"/>
      <c r="K259" s="4"/>
      <c r="L259" s="20"/>
      <c r="M259" s="4"/>
      <c r="N259" s="20"/>
      <c r="O259" s="4"/>
      <c r="P259" s="20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6">
        <v>0.0946875</v>
      </c>
      <c r="AS259" s="4">
        <v>15</v>
      </c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21" customHeight="1">
      <c r="A260" s="32" t="s">
        <v>522</v>
      </c>
      <c r="B260" s="25">
        <f aca="true" t="shared" si="14" ref="B260:B323">COUNTIF(D260:BK260,"&gt;=1")</f>
        <v>1</v>
      </c>
      <c r="C260" s="26">
        <f t="shared" si="13"/>
        <v>0</v>
      </c>
      <c r="BD260" s="37">
        <v>0.12141203703703703</v>
      </c>
      <c r="BE260" s="3">
        <v>30</v>
      </c>
      <c r="BF260" s="4"/>
      <c r="BG260" s="4"/>
      <c r="BH260" s="4"/>
      <c r="BI260" s="4"/>
      <c r="BJ260" s="4"/>
      <c r="BK260" s="4"/>
    </row>
    <row r="261" spans="1:63" ht="21" customHeight="1">
      <c r="A261" s="32" t="s">
        <v>513</v>
      </c>
      <c r="B261" s="25">
        <f t="shared" si="14"/>
        <v>1</v>
      </c>
      <c r="C261" s="26">
        <f t="shared" si="13"/>
        <v>0</v>
      </c>
      <c r="D261" s="36">
        <v>0.11775462962962963</v>
      </c>
      <c r="E261" s="14">
        <v>28</v>
      </c>
      <c r="F261" s="4"/>
      <c r="G261" s="4"/>
      <c r="H261" s="20"/>
      <c r="I261" s="4"/>
      <c r="J261" s="20"/>
      <c r="K261" s="4"/>
      <c r="L261" s="4"/>
      <c r="M261" s="4"/>
      <c r="N261" s="4"/>
      <c r="O261" s="4"/>
      <c r="P261" s="20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20"/>
      <c r="AI261" s="4"/>
      <c r="AJ261" s="4"/>
      <c r="AK261" s="4"/>
      <c r="AL261" s="20"/>
      <c r="AM261" s="20"/>
      <c r="AN261" s="20"/>
      <c r="AO261" s="20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21" customHeight="1">
      <c r="A262" s="32" t="s">
        <v>223</v>
      </c>
      <c r="B262" s="25">
        <f t="shared" si="14"/>
        <v>1</v>
      </c>
      <c r="C262" s="26">
        <f t="shared" si="13"/>
        <v>0</v>
      </c>
      <c r="D262" s="5"/>
      <c r="E262" s="14"/>
      <c r="F262" s="4"/>
      <c r="G262" s="4"/>
      <c r="H262" s="4"/>
      <c r="I262" s="4"/>
      <c r="J262" s="4"/>
      <c r="K262" s="4"/>
      <c r="L262" s="4"/>
      <c r="M262" s="4"/>
      <c r="N262" s="20"/>
      <c r="O262" s="4"/>
      <c r="P262" s="20"/>
      <c r="Q262" s="4"/>
      <c r="R262" s="4"/>
      <c r="S262" s="4"/>
      <c r="T262" s="6">
        <v>0.08575231481481482</v>
      </c>
      <c r="U262" s="4">
        <v>2</v>
      </c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0"/>
      <c r="AG262" s="4"/>
      <c r="AH262" s="4"/>
      <c r="AI262" s="4"/>
      <c r="AJ262" s="4"/>
      <c r="AK262" s="4"/>
      <c r="AL262" s="4"/>
      <c r="AM262" s="4"/>
      <c r="AN262" s="20"/>
      <c r="AO262" s="4"/>
      <c r="AP262" s="4"/>
      <c r="AQ262" s="4"/>
      <c r="AR262" s="20"/>
      <c r="AS262" s="4"/>
      <c r="AT262" s="20"/>
      <c r="AU262" s="4"/>
      <c r="AV262" s="4"/>
      <c r="AW262" s="4"/>
      <c r="AX262" s="4"/>
      <c r="AY262" s="4"/>
      <c r="AZ262" s="4"/>
      <c r="BA262" s="4"/>
      <c r="BB262" s="4"/>
      <c r="BC262" s="4"/>
      <c r="BD262" s="20"/>
      <c r="BE262" s="4"/>
      <c r="BF262" s="4"/>
      <c r="BG262" s="4"/>
      <c r="BH262" s="4"/>
      <c r="BI262" s="4"/>
      <c r="BJ262" s="4"/>
      <c r="BK262" s="4"/>
    </row>
    <row r="263" spans="1:63" ht="21" customHeight="1">
      <c r="A263" s="32" t="s">
        <v>45</v>
      </c>
      <c r="B263" s="25">
        <f t="shared" si="14"/>
        <v>1</v>
      </c>
      <c r="C263" s="26">
        <f t="shared" si="13"/>
        <v>0</v>
      </c>
      <c r="D263" s="5"/>
      <c r="E263" s="14"/>
      <c r="F263" s="6">
        <v>0.14327546296296298</v>
      </c>
      <c r="G263" s="4">
        <v>23</v>
      </c>
      <c r="H263" s="20"/>
      <c r="I263" s="4"/>
      <c r="J263" s="4"/>
      <c r="K263" s="4"/>
      <c r="L263" s="20"/>
      <c r="M263" s="4"/>
      <c r="N263" s="20"/>
      <c r="O263" s="4"/>
      <c r="P263" s="20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20"/>
      <c r="AI263" s="4"/>
      <c r="AJ263" s="4"/>
      <c r="AK263" s="4"/>
      <c r="AL263" s="20"/>
      <c r="AM263" s="20"/>
      <c r="AN263" s="20"/>
      <c r="AO263" s="20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21" customHeight="1">
      <c r="A264" s="35" t="s">
        <v>510</v>
      </c>
      <c r="B264" s="25">
        <f t="shared" si="14"/>
        <v>1</v>
      </c>
      <c r="C264" s="26">
        <f t="shared" si="13"/>
        <v>0</v>
      </c>
      <c r="D264" s="36">
        <v>0.10418981481481482</v>
      </c>
      <c r="E264" s="14">
        <v>13</v>
      </c>
      <c r="F264" s="4"/>
      <c r="G264" s="4"/>
      <c r="H264" s="4"/>
      <c r="I264" s="4"/>
      <c r="J264" s="20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20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20"/>
      <c r="AO264" s="4"/>
      <c r="AP264" s="4"/>
      <c r="AQ264" s="4"/>
      <c r="AR264" s="20"/>
      <c r="AS264" s="4"/>
      <c r="AT264" s="20"/>
      <c r="AU264" s="4"/>
      <c r="AV264" s="4"/>
      <c r="AW264" s="4"/>
      <c r="AX264" s="4"/>
      <c r="AY264" s="4"/>
      <c r="AZ264" s="4"/>
      <c r="BA264" s="4"/>
      <c r="BB264" s="4"/>
      <c r="BC264" s="4"/>
      <c r="BD264" s="20"/>
      <c r="BE264" s="4"/>
      <c r="BF264" s="20"/>
      <c r="BG264" s="4"/>
      <c r="BH264" s="4"/>
      <c r="BI264" s="4"/>
      <c r="BJ264" s="4"/>
      <c r="BK264" s="4"/>
    </row>
    <row r="265" spans="1:61" ht="21" customHeight="1">
      <c r="A265" s="32" t="s">
        <v>535</v>
      </c>
      <c r="B265" s="25">
        <f t="shared" si="14"/>
        <v>1</v>
      </c>
      <c r="C265" s="26">
        <v>0</v>
      </c>
      <c r="BH265" s="37">
        <v>0.09609953703703704</v>
      </c>
      <c r="BI265" s="3">
        <v>18</v>
      </c>
    </row>
    <row r="266" spans="1:63" ht="21" customHeight="1">
      <c r="A266" s="32" t="s">
        <v>394</v>
      </c>
      <c r="B266" s="25">
        <f t="shared" si="14"/>
        <v>1</v>
      </c>
      <c r="C266" s="26">
        <f aca="true" t="shared" si="15" ref="C266:C286">CountCellsByColor(D266:BK266,C263)</f>
        <v>0</v>
      </c>
      <c r="D266" s="20"/>
      <c r="E266" s="14"/>
      <c r="F266" s="4"/>
      <c r="G266" s="4"/>
      <c r="H266" s="4"/>
      <c r="I266" s="4"/>
      <c r="J266" s="20"/>
      <c r="K266" s="4"/>
      <c r="L266" s="4"/>
      <c r="M266" s="4"/>
      <c r="N266" s="4"/>
      <c r="O266" s="4"/>
      <c r="P266" s="20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20"/>
      <c r="AI266" s="4"/>
      <c r="AJ266" s="6">
        <v>0.13714120370370372</v>
      </c>
      <c r="AK266" s="4">
        <v>49</v>
      </c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21" customHeight="1">
      <c r="A267" s="32" t="s">
        <v>379</v>
      </c>
      <c r="B267" s="25">
        <f t="shared" si="14"/>
        <v>1</v>
      </c>
      <c r="C267" s="26">
        <f t="shared" si="15"/>
        <v>0</v>
      </c>
      <c r="D267" s="20"/>
      <c r="E267" s="14"/>
      <c r="F267" s="4"/>
      <c r="G267" s="4"/>
      <c r="H267" s="2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20"/>
      <c r="Y267" s="4"/>
      <c r="Z267" s="4"/>
      <c r="AA267" s="4"/>
      <c r="AB267" s="4"/>
      <c r="AC267" s="4"/>
      <c r="AD267" s="4"/>
      <c r="AE267" s="4"/>
      <c r="AF267" s="4"/>
      <c r="AG267" s="4"/>
      <c r="AH267" s="6">
        <v>0.13877314814814815</v>
      </c>
      <c r="AI267" s="4"/>
      <c r="AJ267" s="4"/>
      <c r="AK267" s="4"/>
      <c r="AL267" s="20"/>
      <c r="AM267" s="20"/>
      <c r="AN267" s="20"/>
      <c r="AO267" s="20"/>
      <c r="AP267" s="4"/>
      <c r="AQ267" s="4"/>
      <c r="AR267" s="4"/>
      <c r="AS267" s="4"/>
      <c r="AT267" s="4"/>
      <c r="AU267" s="4"/>
      <c r="AV267" s="4"/>
      <c r="AW267" s="4"/>
      <c r="AX267" s="6">
        <v>0.14149305555555555</v>
      </c>
      <c r="AY267" s="4">
        <v>41</v>
      </c>
      <c r="AZ267" s="4"/>
      <c r="BA267" s="4"/>
      <c r="BB267" s="20"/>
      <c r="BC267" s="20"/>
      <c r="BD267" s="20"/>
      <c r="BE267" s="20"/>
      <c r="BF267" s="4"/>
      <c r="BG267" s="4"/>
      <c r="BH267" s="4"/>
      <c r="BI267" s="4"/>
      <c r="BJ267" s="4"/>
      <c r="BK267" s="4"/>
    </row>
    <row r="268" spans="1:63" ht="21" customHeight="1">
      <c r="A268" s="32" t="s">
        <v>432</v>
      </c>
      <c r="B268" s="25">
        <f t="shared" si="14"/>
        <v>1</v>
      </c>
      <c r="C268" s="26">
        <f t="shared" si="15"/>
        <v>0</v>
      </c>
      <c r="D268" s="20"/>
      <c r="E268" s="14"/>
      <c r="F268" s="20"/>
      <c r="G268" s="4"/>
      <c r="H268" s="4"/>
      <c r="I268" s="4"/>
      <c r="J268" s="20"/>
      <c r="K268" s="4"/>
      <c r="L268" s="4"/>
      <c r="M268" s="4"/>
      <c r="N268" s="4"/>
      <c r="O268" s="4"/>
      <c r="P268" s="20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20"/>
      <c r="AO268" s="4"/>
      <c r="AP268" s="6">
        <v>0.12344907407407407</v>
      </c>
      <c r="AQ268" s="4">
        <v>26</v>
      </c>
      <c r="AR268" s="20"/>
      <c r="AS268" s="4"/>
      <c r="AT268" s="20"/>
      <c r="AU268" s="4"/>
      <c r="AV268" s="4"/>
      <c r="AW268" s="4"/>
      <c r="AX268" s="4"/>
      <c r="AY268" s="4"/>
      <c r="AZ268" s="4"/>
      <c r="BA268" s="4"/>
      <c r="BB268" s="4"/>
      <c r="BC268" s="4"/>
      <c r="BD268" s="20"/>
      <c r="BE268" s="4"/>
      <c r="BF268" s="20"/>
      <c r="BG268" s="4"/>
      <c r="BH268" s="4"/>
      <c r="BI268" s="4"/>
      <c r="BJ268" s="4"/>
      <c r="BK268" s="4"/>
    </row>
    <row r="269" spans="1:63" ht="21" customHeight="1">
      <c r="A269" s="32" t="s">
        <v>224</v>
      </c>
      <c r="B269" s="25">
        <f t="shared" si="14"/>
        <v>1</v>
      </c>
      <c r="C269" s="26">
        <f t="shared" si="15"/>
        <v>0</v>
      </c>
      <c r="D269" s="5"/>
      <c r="E269" s="14"/>
      <c r="F269" s="20"/>
      <c r="G269" s="4"/>
      <c r="H269" s="4"/>
      <c r="I269" s="4"/>
      <c r="J269" s="4"/>
      <c r="K269" s="4"/>
      <c r="L269" s="4"/>
      <c r="M269" s="4"/>
      <c r="N269" s="20"/>
      <c r="O269" s="4"/>
      <c r="P269" s="4"/>
      <c r="Q269" s="4"/>
      <c r="R269" s="20"/>
      <c r="S269" s="4"/>
      <c r="T269" s="6">
        <v>0.09025462962962964</v>
      </c>
      <c r="U269" s="4">
        <v>7</v>
      </c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20"/>
      <c r="BC269" s="20"/>
      <c r="BD269" s="20"/>
      <c r="BE269" s="20"/>
      <c r="BF269" s="4"/>
      <c r="BG269" s="4"/>
      <c r="BH269" s="4"/>
      <c r="BI269" s="4"/>
      <c r="BJ269" s="4"/>
      <c r="BK269" s="4"/>
    </row>
    <row r="270" spans="1:63" ht="21" customHeight="1">
      <c r="A270" s="32" t="s">
        <v>16</v>
      </c>
      <c r="B270" s="25">
        <f t="shared" si="14"/>
        <v>1</v>
      </c>
      <c r="C270" s="26">
        <f t="shared" si="15"/>
        <v>0</v>
      </c>
      <c r="D270" s="5">
        <v>0.09537037037037037</v>
      </c>
      <c r="E270" s="11">
        <v>5</v>
      </c>
      <c r="F270" s="4"/>
      <c r="G270" s="4"/>
      <c r="H270" s="20"/>
      <c r="I270" s="4"/>
      <c r="J270" s="20"/>
      <c r="K270" s="4"/>
      <c r="L270" s="4"/>
      <c r="M270" s="4"/>
      <c r="N270" s="4"/>
      <c r="O270" s="4"/>
      <c r="P270" s="20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20"/>
      <c r="AO270" s="4"/>
      <c r="AP270" s="4"/>
      <c r="AQ270" s="4"/>
      <c r="AR270" s="20"/>
      <c r="AS270" s="4"/>
      <c r="AT270" s="20"/>
      <c r="AU270" s="4"/>
      <c r="AV270" s="20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21" customHeight="1">
      <c r="A271" s="32" t="s">
        <v>232</v>
      </c>
      <c r="B271" s="25">
        <f t="shared" si="14"/>
        <v>1</v>
      </c>
      <c r="C271" s="26">
        <f t="shared" si="15"/>
        <v>0</v>
      </c>
      <c r="D271" s="5"/>
      <c r="E271" s="14"/>
      <c r="F271" s="4"/>
      <c r="G271" s="4"/>
      <c r="H271" s="4"/>
      <c r="I271" s="4"/>
      <c r="J271" s="20"/>
      <c r="K271" s="4"/>
      <c r="L271" s="4"/>
      <c r="M271" s="4"/>
      <c r="N271" s="20"/>
      <c r="O271" s="4"/>
      <c r="P271" s="4"/>
      <c r="Q271" s="4"/>
      <c r="R271" s="4"/>
      <c r="S271" s="4"/>
      <c r="T271" s="6">
        <v>0.1248611111111111</v>
      </c>
      <c r="U271" s="4">
        <v>50</v>
      </c>
      <c r="V271" s="4"/>
      <c r="W271" s="4"/>
      <c r="X271" s="20"/>
      <c r="Y271" s="4"/>
      <c r="Z271" s="20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21" customHeight="1">
      <c r="A272" s="32" t="s">
        <v>377</v>
      </c>
      <c r="B272" s="25">
        <f t="shared" si="14"/>
        <v>1</v>
      </c>
      <c r="C272" s="26">
        <f t="shared" si="15"/>
        <v>0</v>
      </c>
      <c r="D272" s="20"/>
      <c r="E272" s="14"/>
      <c r="F272" s="4"/>
      <c r="G272" s="4"/>
      <c r="H272" s="20"/>
      <c r="I272" s="4"/>
      <c r="J272" s="20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6">
        <v>0.08952546296296297</v>
      </c>
      <c r="AI272" s="4">
        <v>10</v>
      </c>
      <c r="AJ272" s="4"/>
      <c r="AK272" s="4"/>
      <c r="AL272" s="4"/>
      <c r="AM272" s="4"/>
      <c r="AN272" s="4"/>
      <c r="AO272" s="4"/>
      <c r="AP272" s="4"/>
      <c r="AQ272" s="4"/>
      <c r="AR272" s="20"/>
      <c r="AS272" s="4"/>
      <c r="AT272" s="20"/>
      <c r="AU272" s="4"/>
      <c r="AV272" s="20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21" customHeight="1">
      <c r="A273" s="32" t="s">
        <v>429</v>
      </c>
      <c r="B273" s="25">
        <f t="shared" si="14"/>
        <v>1</v>
      </c>
      <c r="C273" s="26">
        <f t="shared" si="15"/>
        <v>0</v>
      </c>
      <c r="D273" s="20"/>
      <c r="E273" s="1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20"/>
      <c r="W273" s="4"/>
      <c r="X273" s="20"/>
      <c r="Y273" s="4"/>
      <c r="Z273" s="20"/>
      <c r="AA273" s="4"/>
      <c r="AB273" s="4"/>
      <c r="AC273" s="4"/>
      <c r="AD273" s="4"/>
      <c r="AE273" s="4"/>
      <c r="AF273" s="4"/>
      <c r="AG273" s="4"/>
      <c r="AH273" s="20"/>
      <c r="AI273" s="4"/>
      <c r="AJ273" s="4"/>
      <c r="AK273" s="4"/>
      <c r="AL273" s="4"/>
      <c r="AM273" s="4"/>
      <c r="AN273" s="4"/>
      <c r="AO273" s="4"/>
      <c r="AP273" s="6">
        <v>0.09012731481481483</v>
      </c>
      <c r="AQ273" s="4">
        <v>4</v>
      </c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20"/>
      <c r="BC273" s="20"/>
      <c r="BD273" s="20"/>
      <c r="BE273" s="20"/>
      <c r="BF273" s="4"/>
      <c r="BG273" s="4"/>
      <c r="BH273" s="4"/>
      <c r="BI273" s="4"/>
      <c r="BJ273" s="4"/>
      <c r="BK273" s="4"/>
    </row>
    <row r="274" spans="1:63" ht="21" customHeight="1">
      <c r="A274" s="32" t="s">
        <v>344</v>
      </c>
      <c r="B274" s="25">
        <f t="shared" si="14"/>
        <v>1</v>
      </c>
      <c r="C274" s="26">
        <f t="shared" si="15"/>
        <v>0</v>
      </c>
      <c r="D274" s="20"/>
      <c r="E274" s="14"/>
      <c r="F274" s="4"/>
      <c r="G274" s="4"/>
      <c r="H274" s="20"/>
      <c r="I274" s="4"/>
      <c r="J274" s="4"/>
      <c r="K274" s="4"/>
      <c r="L274" s="4"/>
      <c r="M274" s="4"/>
      <c r="N274" s="4"/>
      <c r="O274" s="4"/>
      <c r="P274" s="20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6">
        <v>0.1254398148148148</v>
      </c>
      <c r="AG274" s="4">
        <v>28</v>
      </c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20"/>
      <c r="AS274" s="4"/>
      <c r="AT274" s="20"/>
      <c r="AU274" s="4"/>
      <c r="AV274" s="20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21" customHeight="1">
      <c r="A275" s="35" t="s">
        <v>509</v>
      </c>
      <c r="B275" s="25">
        <f t="shared" si="14"/>
        <v>1</v>
      </c>
      <c r="C275" s="26">
        <f t="shared" si="15"/>
        <v>0</v>
      </c>
      <c r="D275" s="36">
        <v>0.10217592592592593</v>
      </c>
      <c r="E275" s="14">
        <v>12</v>
      </c>
      <c r="F275" s="20"/>
      <c r="G275" s="4"/>
      <c r="H275" s="4"/>
      <c r="I275" s="4"/>
      <c r="J275" s="4"/>
      <c r="K275" s="4"/>
      <c r="L275" s="4"/>
      <c r="M275" s="4"/>
      <c r="N275" s="2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20"/>
      <c r="AC275" s="4"/>
      <c r="AD275" s="4"/>
      <c r="AE275" s="4"/>
      <c r="AF275" s="4"/>
      <c r="AG275" s="4"/>
      <c r="AH275" s="20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21" customHeight="1">
      <c r="A276" s="32" t="s">
        <v>68</v>
      </c>
      <c r="B276" s="25">
        <f t="shared" si="14"/>
        <v>1</v>
      </c>
      <c r="C276" s="26">
        <f t="shared" si="15"/>
        <v>0</v>
      </c>
      <c r="D276" s="5"/>
      <c r="E276" s="14"/>
      <c r="F276" s="4"/>
      <c r="G276" s="4"/>
      <c r="H276" s="6">
        <v>0.11721064814814815</v>
      </c>
      <c r="I276" s="4">
        <v>37</v>
      </c>
      <c r="J276" s="4"/>
      <c r="K276" s="4"/>
      <c r="L276" s="4"/>
      <c r="M276" s="4"/>
      <c r="N276" s="4"/>
      <c r="O276" s="4"/>
      <c r="P276" s="20"/>
      <c r="Q276" s="4"/>
      <c r="R276" s="20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21" customHeight="1">
      <c r="A277" s="32" t="s">
        <v>258</v>
      </c>
      <c r="B277" s="25">
        <f t="shared" si="14"/>
        <v>1</v>
      </c>
      <c r="C277" s="26">
        <f t="shared" si="15"/>
        <v>0</v>
      </c>
      <c r="D277" s="5"/>
      <c r="E277" s="14"/>
      <c r="F277" s="20"/>
      <c r="G277" s="4"/>
      <c r="H277" s="4"/>
      <c r="I277" s="4"/>
      <c r="J277" s="4"/>
      <c r="K277" s="4"/>
      <c r="L277" s="4"/>
      <c r="M277" s="4"/>
      <c r="N277" s="4"/>
      <c r="O277" s="4"/>
      <c r="P277" s="20"/>
      <c r="Q277" s="4"/>
      <c r="R277" s="4"/>
      <c r="S277" s="4"/>
      <c r="T277" s="4"/>
      <c r="U277" s="4"/>
      <c r="V277" s="6">
        <v>0.12262731481481481</v>
      </c>
      <c r="W277" s="4">
        <v>45</v>
      </c>
      <c r="X277" s="4"/>
      <c r="Y277" s="4"/>
      <c r="Z277" s="20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20"/>
      <c r="AO277" s="4"/>
      <c r="AP277" s="4"/>
      <c r="AQ277" s="4"/>
      <c r="AR277" s="20"/>
      <c r="AS277" s="4"/>
      <c r="AT277" s="20"/>
      <c r="AU277" s="4"/>
      <c r="AV277" s="20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21" customHeight="1">
      <c r="A278" s="32" t="s">
        <v>307</v>
      </c>
      <c r="B278" s="25">
        <f t="shared" si="14"/>
        <v>1</v>
      </c>
      <c r="C278" s="26">
        <f t="shared" si="15"/>
        <v>0</v>
      </c>
      <c r="D278" s="5"/>
      <c r="E278" s="14"/>
      <c r="F278" s="4"/>
      <c r="G278" s="4"/>
      <c r="H278" s="4"/>
      <c r="I278" s="4"/>
      <c r="J278" s="20"/>
      <c r="K278" s="4"/>
      <c r="L278" s="4"/>
      <c r="M278" s="4"/>
      <c r="N278" s="4"/>
      <c r="O278" s="4"/>
      <c r="P278" s="4"/>
      <c r="Q278" s="4"/>
      <c r="R278" s="20"/>
      <c r="S278" s="4"/>
      <c r="T278" s="4"/>
      <c r="U278" s="4"/>
      <c r="V278" s="4"/>
      <c r="W278" s="4"/>
      <c r="X278" s="4"/>
      <c r="Y278" s="4"/>
      <c r="Z278" s="6">
        <v>0.08645833333333335</v>
      </c>
      <c r="AA278" s="4">
        <v>2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20"/>
      <c r="AS278" s="4"/>
      <c r="AT278" s="20"/>
      <c r="AU278" s="4"/>
      <c r="AV278" s="20"/>
      <c r="AW278" s="4"/>
      <c r="AX278" s="4"/>
      <c r="AY278" s="4"/>
      <c r="AZ278" s="4"/>
      <c r="BA278" s="4"/>
      <c r="BB278" s="20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21" customHeight="1">
      <c r="A279" s="32" t="s">
        <v>465</v>
      </c>
      <c r="B279" s="25">
        <f t="shared" si="14"/>
        <v>1</v>
      </c>
      <c r="C279" s="26">
        <f t="shared" si="15"/>
        <v>0</v>
      </c>
      <c r="D279" s="20"/>
      <c r="E279" s="14"/>
      <c r="F279" s="4"/>
      <c r="G279" s="4"/>
      <c r="H279" s="20"/>
      <c r="I279" s="4"/>
      <c r="J279" s="20"/>
      <c r="K279" s="4"/>
      <c r="L279" s="20"/>
      <c r="M279" s="4"/>
      <c r="N279" s="20"/>
      <c r="O279" s="4"/>
      <c r="P279" s="20"/>
      <c r="Q279" s="4"/>
      <c r="R279" s="20"/>
      <c r="S279" s="4"/>
      <c r="T279" s="20"/>
      <c r="U279" s="4"/>
      <c r="V279" s="20"/>
      <c r="W279" s="4"/>
      <c r="X279" s="4"/>
      <c r="Y279" s="4"/>
      <c r="Z279" s="4"/>
      <c r="AA279" s="4"/>
      <c r="AB279" s="4"/>
      <c r="AC279" s="4"/>
      <c r="AD279" s="4"/>
      <c r="AE279" s="4"/>
      <c r="AF279" s="20"/>
      <c r="AG279" s="4"/>
      <c r="AH279" s="20"/>
      <c r="AI279" s="4"/>
      <c r="AJ279" s="20"/>
      <c r="AK279" s="4"/>
      <c r="AL279" s="20"/>
      <c r="AM279" s="4"/>
      <c r="AN279" s="20"/>
      <c r="AO279" s="4"/>
      <c r="AP279" s="4"/>
      <c r="AQ279" s="4"/>
      <c r="AR279" s="20"/>
      <c r="AS279" s="4"/>
      <c r="AT279" s="6">
        <v>0.10847222222222223</v>
      </c>
      <c r="AU279" s="4">
        <v>43</v>
      </c>
      <c r="AV279" s="20"/>
      <c r="AW279" s="4"/>
      <c r="AX279" s="4"/>
      <c r="AY279" s="4"/>
      <c r="AZ279" s="20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21" customHeight="1">
      <c r="A280" s="32" t="s">
        <v>240</v>
      </c>
      <c r="B280" s="25">
        <f t="shared" si="14"/>
        <v>1</v>
      </c>
      <c r="C280" s="26">
        <f t="shared" si="15"/>
        <v>0</v>
      </c>
      <c r="D280" s="5"/>
      <c r="E280" s="14"/>
      <c r="F280" s="4"/>
      <c r="G280" s="4"/>
      <c r="H280" s="20"/>
      <c r="I280" s="4"/>
      <c r="J280" s="20"/>
      <c r="K280" s="4"/>
      <c r="L280" s="4"/>
      <c r="M280" s="4"/>
      <c r="N280" s="4"/>
      <c r="O280" s="4"/>
      <c r="P280" s="4"/>
      <c r="Q280" s="4"/>
      <c r="R280" s="4"/>
      <c r="S280" s="4"/>
      <c r="T280" s="6">
        <v>0.22813657407407406</v>
      </c>
      <c r="U280" s="4">
        <v>65</v>
      </c>
      <c r="V280" s="20"/>
      <c r="W280" s="4"/>
      <c r="X280" s="20"/>
      <c r="Y280" s="4"/>
      <c r="Z280" s="4"/>
      <c r="AA280" s="4"/>
      <c r="AB280" s="4"/>
      <c r="AC280" s="4"/>
      <c r="AD280" s="4"/>
      <c r="AE280" s="4"/>
      <c r="AF280" s="4"/>
      <c r="AG280" s="4"/>
      <c r="AH280" s="20"/>
      <c r="AI280" s="4"/>
      <c r="AJ280" s="20"/>
      <c r="AK280" s="4"/>
      <c r="AL280" s="20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21" customHeight="1">
      <c r="A281" s="32" t="s">
        <v>214</v>
      </c>
      <c r="B281" s="25">
        <f t="shared" si="14"/>
        <v>1</v>
      </c>
      <c r="C281" s="26">
        <f t="shared" si="15"/>
        <v>0</v>
      </c>
      <c r="D281" s="5"/>
      <c r="E281" s="14"/>
      <c r="F281" s="20"/>
      <c r="G281" s="4"/>
      <c r="H281" s="20"/>
      <c r="I281" s="4"/>
      <c r="J281" s="20"/>
      <c r="K281" s="4"/>
      <c r="L281" s="20"/>
      <c r="M281" s="4"/>
      <c r="N281" s="20"/>
      <c r="O281" s="4"/>
      <c r="P281" s="20"/>
      <c r="Q281" s="4"/>
      <c r="R281" s="6">
        <v>0.1099537037037037</v>
      </c>
      <c r="S281" s="4">
        <v>14</v>
      </c>
      <c r="T281" s="4"/>
      <c r="U281" s="4"/>
      <c r="V281" s="20"/>
      <c r="W281" s="4"/>
      <c r="X281" s="4"/>
      <c r="Y281" s="4"/>
      <c r="Z281" s="4"/>
      <c r="AA281" s="4"/>
      <c r="AB281" s="4"/>
      <c r="AC281" s="4"/>
      <c r="AD281" s="20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21" customHeight="1">
      <c r="A282" s="35" t="s">
        <v>515</v>
      </c>
      <c r="B282" s="25">
        <f t="shared" si="14"/>
        <v>1</v>
      </c>
      <c r="C282" s="26">
        <f t="shared" si="15"/>
        <v>0</v>
      </c>
      <c r="D282" s="36">
        <v>0.12466435185185186</v>
      </c>
      <c r="E282" s="14">
        <v>34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20"/>
      <c r="Q282" s="4"/>
      <c r="R282" s="20"/>
      <c r="S282" s="4"/>
      <c r="T282" s="20"/>
      <c r="U282" s="4"/>
      <c r="V282" s="20"/>
      <c r="W282" s="4"/>
      <c r="X282" s="20"/>
      <c r="Y282" s="4"/>
      <c r="Z282" s="20"/>
      <c r="AA282" s="4"/>
      <c r="AB282" s="20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21" customHeight="1">
      <c r="A283" s="32" t="s">
        <v>463</v>
      </c>
      <c r="B283" s="25">
        <f t="shared" si="14"/>
        <v>1</v>
      </c>
      <c r="C283" s="26">
        <f t="shared" si="15"/>
        <v>0</v>
      </c>
      <c r="D283" s="20"/>
      <c r="E283" s="14"/>
      <c r="F283" s="4"/>
      <c r="G283" s="4"/>
      <c r="H283" s="20"/>
      <c r="I283" s="4"/>
      <c r="J283" s="20"/>
      <c r="K283" s="4"/>
      <c r="L283" s="4"/>
      <c r="M283" s="4"/>
      <c r="N283" s="4"/>
      <c r="O283" s="4"/>
      <c r="P283" s="20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20"/>
      <c r="AO283" s="4"/>
      <c r="AP283" s="4"/>
      <c r="AQ283" s="4"/>
      <c r="AR283" s="20"/>
      <c r="AS283" s="4"/>
      <c r="AT283" s="6">
        <v>0.09962962962962962</v>
      </c>
      <c r="AU283" s="4">
        <v>30</v>
      </c>
      <c r="AV283" s="20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21" customHeight="1">
      <c r="A284" s="35" t="s">
        <v>517</v>
      </c>
      <c r="B284" s="25">
        <f t="shared" si="14"/>
        <v>1</v>
      </c>
      <c r="C284" s="26">
        <f t="shared" si="15"/>
        <v>0</v>
      </c>
      <c r="D284" s="36">
        <v>0.1572800925925926</v>
      </c>
      <c r="E284" s="14">
        <v>42</v>
      </c>
      <c r="BD284" s="4"/>
      <c r="BE284" s="4"/>
      <c r="BF284" s="4"/>
      <c r="BG284" s="4"/>
      <c r="BH284" s="4"/>
      <c r="BI284" s="4"/>
      <c r="BJ284" s="4"/>
      <c r="BK284" s="4"/>
    </row>
    <row r="285" spans="1:63" ht="21" customHeight="1">
      <c r="A285" s="32" t="s">
        <v>303</v>
      </c>
      <c r="B285" s="25">
        <f t="shared" si="14"/>
        <v>1</v>
      </c>
      <c r="C285" s="26">
        <f t="shared" si="15"/>
        <v>0</v>
      </c>
      <c r="D285" s="5"/>
      <c r="E285" s="14"/>
      <c r="F285" s="4"/>
      <c r="G285" s="4"/>
      <c r="H285" s="4"/>
      <c r="I285" s="4"/>
      <c r="J285" s="20"/>
      <c r="K285" s="4"/>
      <c r="L285" s="4"/>
      <c r="M285" s="4"/>
      <c r="N285" s="20"/>
      <c r="O285" s="4"/>
      <c r="P285" s="20"/>
      <c r="Q285" s="4"/>
      <c r="R285" s="4"/>
      <c r="S285" s="4"/>
      <c r="T285" s="4"/>
      <c r="U285" s="4"/>
      <c r="V285" s="4"/>
      <c r="W285" s="4"/>
      <c r="X285" s="4"/>
      <c r="Y285" s="4"/>
      <c r="Z285" s="6">
        <v>0.1452199074074074</v>
      </c>
      <c r="AA285" s="4">
        <v>55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20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21" customHeight="1">
      <c r="A286" s="32" t="s">
        <v>302</v>
      </c>
      <c r="B286" s="25">
        <f t="shared" si="14"/>
        <v>1</v>
      </c>
      <c r="C286" s="26">
        <f t="shared" si="15"/>
        <v>0</v>
      </c>
      <c r="D286" s="5"/>
      <c r="E286" s="14"/>
      <c r="F286" s="4"/>
      <c r="G286" s="4"/>
      <c r="H286" s="20"/>
      <c r="I286" s="4"/>
      <c r="J286" s="20"/>
      <c r="K286" s="4"/>
      <c r="L286" s="20"/>
      <c r="M286" s="4"/>
      <c r="N286" s="20"/>
      <c r="O286" s="4"/>
      <c r="P286" s="20"/>
      <c r="Q286" s="4"/>
      <c r="R286" s="20"/>
      <c r="S286" s="4"/>
      <c r="T286" s="20"/>
      <c r="U286" s="4"/>
      <c r="V286" s="20"/>
      <c r="W286" s="4"/>
      <c r="X286" s="20"/>
      <c r="Y286" s="4"/>
      <c r="Z286" s="6">
        <v>0.14520833333333333</v>
      </c>
      <c r="AA286" s="4">
        <v>54</v>
      </c>
      <c r="AB286" s="4"/>
      <c r="AC286" s="4"/>
      <c r="AD286" s="4"/>
      <c r="AE286" s="4"/>
      <c r="AF286" s="20"/>
      <c r="AG286" s="4"/>
      <c r="AH286" s="20"/>
      <c r="AI286" s="4"/>
      <c r="AJ286" s="20"/>
      <c r="AK286" s="4"/>
      <c r="AL286" s="20"/>
      <c r="AM286" s="4"/>
      <c r="AN286" s="20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20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1" ht="21" customHeight="1">
      <c r="A287" s="32" t="s">
        <v>531</v>
      </c>
      <c r="B287" s="25">
        <f t="shared" si="14"/>
        <v>1</v>
      </c>
      <c r="C287" s="26">
        <v>1</v>
      </c>
      <c r="BH287" s="39">
        <v>0.0775462962962963</v>
      </c>
      <c r="BI287" s="3">
        <v>1</v>
      </c>
    </row>
    <row r="288" spans="1:63" ht="21" customHeight="1">
      <c r="A288" s="32" t="s">
        <v>149</v>
      </c>
      <c r="B288" s="25">
        <f t="shared" si="14"/>
        <v>1</v>
      </c>
      <c r="C288" s="26">
        <f aca="true" t="shared" si="16" ref="C288:C300">CountCellsByColor(D288:BK288,C285)</f>
        <v>0</v>
      </c>
      <c r="D288" s="5"/>
      <c r="E288" s="14"/>
      <c r="F288" s="20"/>
      <c r="G288" s="4"/>
      <c r="H288" s="20"/>
      <c r="I288" s="4"/>
      <c r="J288" s="20"/>
      <c r="K288" s="4"/>
      <c r="L288" s="20"/>
      <c r="M288" s="4"/>
      <c r="N288" s="6">
        <v>0.08934027777777777</v>
      </c>
      <c r="O288" s="4">
        <v>5</v>
      </c>
      <c r="P288" s="20"/>
      <c r="Q288" s="4"/>
      <c r="R288" s="20"/>
      <c r="S288" s="4"/>
      <c r="T288" s="20"/>
      <c r="U288" s="4"/>
      <c r="V288" s="20"/>
      <c r="W288" s="4"/>
      <c r="X288" s="4"/>
      <c r="Y288" s="4"/>
      <c r="Z288" s="4"/>
      <c r="AA288" s="4"/>
      <c r="AB288" s="20"/>
      <c r="AC288" s="4"/>
      <c r="AD288" s="20"/>
      <c r="AE288" s="4"/>
      <c r="AF288" s="20"/>
      <c r="AG288" s="4"/>
      <c r="AH288" s="20"/>
      <c r="AI288" s="4"/>
      <c r="AJ288" s="20"/>
      <c r="AK288" s="4"/>
      <c r="AL288" s="20"/>
      <c r="AM288" s="4"/>
      <c r="AN288" s="20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20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21" customHeight="1">
      <c r="A289" s="32" t="s">
        <v>299</v>
      </c>
      <c r="B289" s="25">
        <f t="shared" si="14"/>
        <v>1</v>
      </c>
      <c r="C289" s="26">
        <f t="shared" si="16"/>
        <v>0</v>
      </c>
      <c r="D289" s="5"/>
      <c r="E289" s="14"/>
      <c r="F289" s="4"/>
      <c r="G289" s="4"/>
      <c r="H289" s="4"/>
      <c r="I289" s="4"/>
      <c r="J289" s="20"/>
      <c r="K289" s="4"/>
      <c r="L289" s="4"/>
      <c r="M289" s="4"/>
      <c r="N289" s="4"/>
      <c r="O289" s="4"/>
      <c r="P289" s="20"/>
      <c r="Q289" s="4"/>
      <c r="R289" s="20"/>
      <c r="S289" s="4"/>
      <c r="T289" s="20"/>
      <c r="U289" s="4"/>
      <c r="V289" s="20"/>
      <c r="W289" s="4"/>
      <c r="X289" s="4"/>
      <c r="Y289" s="4"/>
      <c r="Z289" s="6">
        <v>0.13143518518518518</v>
      </c>
      <c r="AA289" s="4">
        <v>46</v>
      </c>
      <c r="AB289" s="4"/>
      <c r="AC289" s="4"/>
      <c r="AD289" s="4"/>
      <c r="AE289" s="4"/>
      <c r="AF289" s="4"/>
      <c r="AG289" s="4"/>
      <c r="AH289" s="20"/>
      <c r="AI289" s="4"/>
      <c r="AJ289" s="20"/>
      <c r="AK289" s="4"/>
      <c r="AL289" s="20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21" customHeight="1">
      <c r="A290" s="32" t="s">
        <v>383</v>
      </c>
      <c r="B290" s="25">
        <f t="shared" si="14"/>
        <v>1</v>
      </c>
      <c r="C290" s="26">
        <f t="shared" si="16"/>
        <v>0</v>
      </c>
      <c r="D290" s="20"/>
      <c r="E290" s="14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6">
        <v>0.1029050925925926</v>
      </c>
      <c r="AK290" s="20">
        <v>23</v>
      </c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4"/>
      <c r="BE290" s="4"/>
      <c r="BF290" s="4"/>
      <c r="BG290" s="4"/>
      <c r="BH290" s="4"/>
      <c r="BI290" s="4"/>
      <c r="BJ290" s="4"/>
      <c r="BK290" s="4"/>
    </row>
    <row r="291" spans="1:63" ht="21" customHeight="1">
      <c r="A291" s="32" t="s">
        <v>472</v>
      </c>
      <c r="B291" s="25">
        <f t="shared" si="14"/>
        <v>1</v>
      </c>
      <c r="C291" s="26">
        <f t="shared" si="16"/>
        <v>0</v>
      </c>
      <c r="D291" s="20"/>
      <c r="E291" s="14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6">
        <v>0.09037037037037038</v>
      </c>
      <c r="AY291" s="20">
        <v>3</v>
      </c>
      <c r="AZ291" s="20"/>
      <c r="BA291" s="20"/>
      <c r="BB291" s="20"/>
      <c r="BC291" s="20"/>
      <c r="BD291" s="4"/>
      <c r="BE291" s="4"/>
      <c r="BF291" s="4"/>
      <c r="BG291" s="4"/>
      <c r="BH291" s="4"/>
      <c r="BI291" s="4"/>
      <c r="BJ291" s="4"/>
      <c r="BK291" s="4"/>
    </row>
    <row r="292" spans="1:63" ht="21" customHeight="1">
      <c r="A292" s="32" t="s">
        <v>111</v>
      </c>
      <c r="B292" s="25">
        <f t="shared" si="14"/>
        <v>1</v>
      </c>
      <c r="C292" s="26">
        <f t="shared" si="16"/>
        <v>0</v>
      </c>
      <c r="D292" s="5"/>
      <c r="E292" s="14"/>
      <c r="F292" s="20"/>
      <c r="G292" s="20"/>
      <c r="H292" s="20"/>
      <c r="I292" s="20"/>
      <c r="J292" s="6">
        <v>0.13186342592592593</v>
      </c>
      <c r="K292" s="20">
        <v>55</v>
      </c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4"/>
      <c r="BE292" s="4"/>
      <c r="BF292" s="4"/>
      <c r="BG292" s="4"/>
      <c r="BH292" s="4"/>
      <c r="BI292" s="4"/>
      <c r="BJ292" s="4"/>
      <c r="BK292" s="4"/>
    </row>
    <row r="293" spans="1:63" ht="21" customHeight="1">
      <c r="A293" s="32" t="s">
        <v>457</v>
      </c>
      <c r="B293" s="25">
        <f t="shared" si="14"/>
        <v>1</v>
      </c>
      <c r="C293" s="26">
        <f t="shared" si="16"/>
        <v>0</v>
      </c>
      <c r="D293" s="20"/>
      <c r="E293" s="14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6">
        <v>0.09945601851851853</v>
      </c>
      <c r="AS293" s="20">
        <v>10</v>
      </c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4"/>
      <c r="BE293" s="4"/>
      <c r="BF293" s="4"/>
      <c r="BG293" s="4"/>
      <c r="BH293" s="4"/>
      <c r="BI293" s="4"/>
      <c r="BJ293" s="4"/>
      <c r="BK293" s="4"/>
    </row>
    <row r="294" spans="1:63" ht="21" customHeight="1">
      <c r="A294" s="32" t="s">
        <v>90</v>
      </c>
      <c r="B294" s="25">
        <f t="shared" si="14"/>
        <v>1</v>
      </c>
      <c r="C294" s="26">
        <f t="shared" si="16"/>
        <v>0</v>
      </c>
      <c r="D294" s="5"/>
      <c r="E294" s="14"/>
      <c r="F294" s="20"/>
      <c r="G294" s="20"/>
      <c r="H294" s="20"/>
      <c r="I294" s="20"/>
      <c r="J294" s="6">
        <v>0.09600694444444445</v>
      </c>
      <c r="K294" s="20">
        <v>18</v>
      </c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ht="21" customHeight="1">
      <c r="A295" s="32" t="s">
        <v>55</v>
      </c>
      <c r="B295" s="25">
        <f t="shared" si="14"/>
        <v>1</v>
      </c>
      <c r="C295" s="26">
        <f t="shared" si="16"/>
        <v>0</v>
      </c>
      <c r="D295" s="5"/>
      <c r="E295" s="14"/>
      <c r="F295" s="4"/>
      <c r="G295" s="4"/>
      <c r="H295" s="6">
        <v>0.09699074074074075</v>
      </c>
      <c r="I295" s="4">
        <v>13</v>
      </c>
      <c r="J295" s="20"/>
      <c r="K295" s="4"/>
      <c r="L295" s="4"/>
      <c r="M295" s="4"/>
      <c r="N295" s="4"/>
      <c r="O295" s="4"/>
      <c r="P295" s="20"/>
      <c r="Q295" s="4"/>
      <c r="R295" s="20"/>
      <c r="S295" s="4"/>
      <c r="T295" s="20"/>
      <c r="U295" s="4"/>
      <c r="V295" s="20"/>
      <c r="W295" s="4"/>
      <c r="X295" s="4"/>
      <c r="Y295" s="4"/>
      <c r="Z295" s="20"/>
      <c r="AA295" s="4"/>
      <c r="AB295" s="4"/>
      <c r="AC295" s="4"/>
      <c r="AD295" s="4"/>
      <c r="AE295" s="4"/>
      <c r="AF295" s="4"/>
      <c r="AG295" s="4"/>
      <c r="AH295" s="4"/>
      <c r="AI295" s="4"/>
      <c r="AJ295" s="20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20"/>
      <c r="AY295" s="4"/>
      <c r="AZ295" s="20"/>
      <c r="BA295" s="4"/>
      <c r="BB295" s="20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21" customHeight="1">
      <c r="A296" s="32" t="s">
        <v>242</v>
      </c>
      <c r="B296" s="25">
        <f t="shared" si="14"/>
        <v>1</v>
      </c>
      <c r="C296" s="26">
        <f t="shared" si="16"/>
        <v>0</v>
      </c>
      <c r="D296" s="5"/>
      <c r="E296" s="14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6">
        <v>0.22818287037037036</v>
      </c>
      <c r="U296" s="20">
        <v>69</v>
      </c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4"/>
      <c r="BE296" s="4"/>
      <c r="BF296" s="4"/>
      <c r="BG296" s="4"/>
      <c r="BH296" s="4"/>
      <c r="BI296" s="4"/>
      <c r="BJ296" s="4"/>
      <c r="BK296" s="4"/>
    </row>
    <row r="297" spans="1:63" ht="21" customHeight="1">
      <c r="A297" s="32" t="s">
        <v>466</v>
      </c>
      <c r="B297" s="25">
        <f t="shared" si="14"/>
        <v>1</v>
      </c>
      <c r="C297" s="26">
        <f t="shared" si="16"/>
        <v>0</v>
      </c>
      <c r="D297" s="20"/>
      <c r="E297" s="14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6">
        <v>0.10914351851851851</v>
      </c>
      <c r="AU297" s="20">
        <v>45</v>
      </c>
      <c r="AV297" s="20"/>
      <c r="AW297" s="20"/>
      <c r="AX297" s="20"/>
      <c r="AY297" s="20"/>
      <c r="AZ297" s="20"/>
      <c r="BA297" s="20"/>
      <c r="BB297" s="20"/>
      <c r="BC297" s="20"/>
      <c r="BD297" s="4"/>
      <c r="BE297" s="4"/>
      <c r="BF297" s="4"/>
      <c r="BG297" s="4"/>
      <c r="BH297" s="4"/>
      <c r="BI297" s="4"/>
      <c r="BJ297" s="4"/>
      <c r="BK297" s="4"/>
    </row>
    <row r="298" spans="1:63" ht="21" customHeight="1">
      <c r="A298" s="32" t="s">
        <v>245</v>
      </c>
      <c r="B298" s="25">
        <f t="shared" si="14"/>
        <v>1</v>
      </c>
      <c r="C298" s="26">
        <f t="shared" si="16"/>
        <v>0</v>
      </c>
      <c r="D298" s="5"/>
      <c r="E298" s="14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6">
        <v>0.09199074074074075</v>
      </c>
      <c r="U298" s="20">
        <v>3</v>
      </c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ht="21" customHeight="1">
      <c r="A299" s="32" t="s">
        <v>57</v>
      </c>
      <c r="B299" s="25">
        <f t="shared" si="14"/>
        <v>1</v>
      </c>
      <c r="C299" s="26">
        <f t="shared" si="16"/>
        <v>0</v>
      </c>
      <c r="D299" s="5"/>
      <c r="E299" s="14"/>
      <c r="F299" s="4"/>
      <c r="G299" s="4"/>
      <c r="H299" s="6">
        <v>0.10322916666666666</v>
      </c>
      <c r="I299" s="4">
        <v>22</v>
      </c>
      <c r="J299" s="20"/>
      <c r="K299" s="4"/>
      <c r="L299" s="20"/>
      <c r="M299" s="4"/>
      <c r="N299" s="4"/>
      <c r="O299" s="4"/>
      <c r="P299" s="20"/>
      <c r="Q299" s="4"/>
      <c r="R299" s="4"/>
      <c r="S299" s="4"/>
      <c r="T299" s="20"/>
      <c r="U299" s="4"/>
      <c r="V299" s="4"/>
      <c r="W299" s="4"/>
      <c r="X299" s="4"/>
      <c r="Y299" s="4"/>
      <c r="Z299" s="20"/>
      <c r="AA299" s="4"/>
      <c r="AB299" s="4"/>
      <c r="AC299" s="4"/>
      <c r="AD299" s="4"/>
      <c r="AE299" s="4"/>
      <c r="AF299" s="20"/>
      <c r="AG299" s="4"/>
      <c r="AH299" s="4"/>
      <c r="AI299" s="4"/>
      <c r="AJ299" s="20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21" customHeight="1">
      <c r="A300" s="32" t="s">
        <v>110</v>
      </c>
      <c r="B300" s="25">
        <f t="shared" si="14"/>
        <v>1</v>
      </c>
      <c r="C300" s="26">
        <f t="shared" si="16"/>
        <v>0</v>
      </c>
      <c r="D300" s="5"/>
      <c r="E300" s="14"/>
      <c r="F300" s="4"/>
      <c r="G300" s="4"/>
      <c r="H300" s="4"/>
      <c r="I300" s="4"/>
      <c r="J300" s="6">
        <v>0.12560185185185185</v>
      </c>
      <c r="K300" s="4">
        <v>54</v>
      </c>
      <c r="L300" s="20"/>
      <c r="M300" s="4"/>
      <c r="N300" s="4"/>
      <c r="O300" s="4"/>
      <c r="P300" s="20"/>
      <c r="Q300" s="4"/>
      <c r="R300" s="4"/>
      <c r="S300" s="4"/>
      <c r="T300" s="20"/>
      <c r="U300" s="4"/>
      <c r="V300" s="20"/>
      <c r="W300" s="4"/>
      <c r="X300" s="4"/>
      <c r="Y300" s="4"/>
      <c r="Z300" s="4"/>
      <c r="AA300" s="4"/>
      <c r="AB300" s="4"/>
      <c r="AC300" s="4"/>
      <c r="AD300" s="20"/>
      <c r="AE300" s="4"/>
      <c r="AF300" s="4"/>
      <c r="AG300" s="4"/>
      <c r="AH300" s="4"/>
      <c r="AI300" s="4"/>
      <c r="AJ300" s="20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20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1" ht="21" customHeight="1">
      <c r="A301" s="32" t="s">
        <v>533</v>
      </c>
      <c r="B301" s="25">
        <f t="shared" si="14"/>
        <v>1</v>
      </c>
      <c r="C301" s="26">
        <v>0</v>
      </c>
      <c r="BH301" s="37">
        <v>0.09329861111111111</v>
      </c>
      <c r="BI301" s="3">
        <v>14</v>
      </c>
    </row>
    <row r="302" spans="1:63" ht="21" customHeight="1">
      <c r="A302" s="32" t="s">
        <v>236</v>
      </c>
      <c r="B302" s="25">
        <f t="shared" si="14"/>
        <v>1</v>
      </c>
      <c r="C302" s="26">
        <f aca="true" t="shared" si="17" ref="C302:C317">CountCellsByColor(D302:BK302,C299)</f>
        <v>0</v>
      </c>
      <c r="D302" s="5"/>
      <c r="E302" s="14"/>
      <c r="F302" s="4"/>
      <c r="G302" s="4"/>
      <c r="H302" s="4"/>
      <c r="I302" s="4"/>
      <c r="J302" s="20"/>
      <c r="K302" s="4"/>
      <c r="L302" s="4"/>
      <c r="M302" s="4"/>
      <c r="N302" s="4"/>
      <c r="O302" s="4"/>
      <c r="P302" s="20"/>
      <c r="Q302" s="4"/>
      <c r="R302" s="20"/>
      <c r="S302" s="4"/>
      <c r="T302" s="6">
        <v>0.14788194444444444</v>
      </c>
      <c r="U302" s="4">
        <v>58</v>
      </c>
      <c r="V302" s="20"/>
      <c r="W302" s="4"/>
      <c r="X302" s="4"/>
      <c r="Y302" s="4"/>
      <c r="Z302" s="20"/>
      <c r="AA302" s="4"/>
      <c r="AB302" s="4"/>
      <c r="AC302" s="4"/>
      <c r="AD302" s="4"/>
      <c r="AE302" s="4"/>
      <c r="AF302" s="20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20"/>
      <c r="AW302" s="4"/>
      <c r="AX302" s="20"/>
      <c r="AY302" s="4"/>
      <c r="AZ302" s="20"/>
      <c r="BA302" s="4"/>
      <c r="BB302" s="20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21" customHeight="1">
      <c r="A303" s="32" t="s">
        <v>139</v>
      </c>
      <c r="B303" s="25">
        <f t="shared" si="14"/>
        <v>1</v>
      </c>
      <c r="C303" s="26">
        <f t="shared" si="17"/>
        <v>0</v>
      </c>
      <c r="D303" s="5"/>
      <c r="E303" s="14"/>
      <c r="F303" s="4"/>
      <c r="G303" s="4"/>
      <c r="H303" s="4"/>
      <c r="I303" s="4"/>
      <c r="J303" s="4"/>
      <c r="K303" s="4"/>
      <c r="L303" s="6">
        <v>0.11412037037037037</v>
      </c>
      <c r="M303" s="4">
        <v>36</v>
      </c>
      <c r="N303" s="4"/>
      <c r="O303" s="4"/>
      <c r="P303" s="20"/>
      <c r="Q303" s="4"/>
      <c r="R303" s="4"/>
      <c r="S303" s="4"/>
      <c r="T303" s="20"/>
      <c r="U303" s="4"/>
      <c r="V303" s="20"/>
      <c r="W303" s="4"/>
      <c r="X303" s="20"/>
      <c r="Y303" s="4"/>
      <c r="Z303" s="20"/>
      <c r="AA303" s="4"/>
      <c r="AB303" s="4"/>
      <c r="AC303" s="4"/>
      <c r="AD303" s="20"/>
      <c r="AE303" s="4"/>
      <c r="AF303" s="4"/>
      <c r="AG303" s="4"/>
      <c r="AH303" s="20"/>
      <c r="AI303" s="4"/>
      <c r="AJ303" s="20"/>
      <c r="AK303" s="4"/>
      <c r="AL303" s="4"/>
      <c r="AM303" s="4"/>
      <c r="AN303" s="4"/>
      <c r="AO303" s="4"/>
      <c r="AP303" s="4"/>
      <c r="AQ303" s="4"/>
      <c r="AR303" s="20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21" customHeight="1">
      <c r="A304" s="32" t="s">
        <v>131</v>
      </c>
      <c r="B304" s="25">
        <f t="shared" si="14"/>
        <v>1</v>
      </c>
      <c r="C304" s="26">
        <f t="shared" si="17"/>
        <v>0</v>
      </c>
      <c r="D304" s="5"/>
      <c r="E304" s="14"/>
      <c r="F304" s="4"/>
      <c r="G304" s="4"/>
      <c r="H304" s="4"/>
      <c r="I304" s="4"/>
      <c r="J304" s="4"/>
      <c r="K304" s="4"/>
      <c r="L304" s="6">
        <v>0.10104166666666665</v>
      </c>
      <c r="M304" s="4">
        <v>26</v>
      </c>
      <c r="N304" s="4"/>
      <c r="O304" s="4"/>
      <c r="P304" s="20"/>
      <c r="Q304" s="4"/>
      <c r="R304" s="4"/>
      <c r="S304" s="4"/>
      <c r="T304" s="20"/>
      <c r="U304" s="4"/>
      <c r="V304" s="4"/>
      <c r="W304" s="4"/>
      <c r="X304" s="4"/>
      <c r="Y304" s="4"/>
      <c r="Z304" s="20"/>
      <c r="AA304" s="4"/>
      <c r="AB304" s="4"/>
      <c r="AC304" s="4"/>
      <c r="AD304" s="4"/>
      <c r="AE304" s="4"/>
      <c r="AF304" s="4"/>
      <c r="AG304" s="4"/>
      <c r="AH304" s="4"/>
      <c r="AI304" s="4"/>
      <c r="AJ304" s="20"/>
      <c r="AK304" s="4"/>
      <c r="AL304" s="4"/>
      <c r="AM304" s="4"/>
      <c r="AN304" s="4"/>
      <c r="AO304" s="4"/>
      <c r="AP304" s="4"/>
      <c r="AQ304" s="4"/>
      <c r="AR304" s="20"/>
      <c r="AS304" s="4"/>
      <c r="AT304" s="4"/>
      <c r="AU304" s="4"/>
      <c r="AV304" s="20"/>
      <c r="AW304" s="4"/>
      <c r="AX304" s="20"/>
      <c r="AY304" s="4"/>
      <c r="AZ304" s="20"/>
      <c r="BA304" s="4"/>
      <c r="BB304" s="20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21" customHeight="1">
      <c r="A305" s="32" t="s">
        <v>75</v>
      </c>
      <c r="B305" s="25">
        <f t="shared" si="14"/>
        <v>1</v>
      </c>
      <c r="C305" s="26">
        <f t="shared" si="17"/>
        <v>0</v>
      </c>
      <c r="D305" s="5"/>
      <c r="E305" s="14"/>
      <c r="F305" s="4"/>
      <c r="G305" s="4"/>
      <c r="H305" s="6">
        <v>0.12751157407407407</v>
      </c>
      <c r="I305" s="20">
        <v>50</v>
      </c>
      <c r="J305" s="20"/>
      <c r="K305" s="20"/>
      <c r="L305" s="20"/>
      <c r="M305" s="20"/>
      <c r="N305" s="4"/>
      <c r="O305" s="4"/>
      <c r="P305" s="4"/>
      <c r="Q305" s="4"/>
      <c r="R305" s="4"/>
      <c r="S305" s="4"/>
      <c r="T305" s="20"/>
      <c r="U305" s="4"/>
      <c r="V305" s="20"/>
      <c r="W305" s="4"/>
      <c r="X305" s="4"/>
      <c r="Y305" s="4"/>
      <c r="Z305" s="4"/>
      <c r="AA305" s="4"/>
      <c r="AB305" s="4"/>
      <c r="AC305" s="4"/>
      <c r="AD305" s="20"/>
      <c r="AE305" s="4"/>
      <c r="AF305" s="4"/>
      <c r="AG305" s="4"/>
      <c r="AH305" s="20"/>
      <c r="AI305" s="4"/>
      <c r="AJ305" s="20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20"/>
      <c r="AW305" s="4"/>
      <c r="AX305" s="20"/>
      <c r="AY305" s="4"/>
      <c r="AZ305" s="20"/>
      <c r="BA305" s="4"/>
      <c r="BB305" s="20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21" customHeight="1">
      <c r="A306" s="32" t="s">
        <v>112</v>
      </c>
      <c r="B306" s="25">
        <f t="shared" si="14"/>
        <v>1</v>
      </c>
      <c r="C306" s="26">
        <f t="shared" si="17"/>
        <v>0</v>
      </c>
      <c r="D306" s="5"/>
      <c r="E306" s="14"/>
      <c r="F306" s="4"/>
      <c r="G306" s="4"/>
      <c r="H306" s="20"/>
      <c r="I306" s="4"/>
      <c r="J306" s="6">
        <v>0.13211805555555556</v>
      </c>
      <c r="K306" s="4">
        <v>56</v>
      </c>
      <c r="L306" s="4"/>
      <c r="M306" s="4"/>
      <c r="N306" s="4"/>
      <c r="O306" s="4"/>
      <c r="P306" s="4"/>
      <c r="Q306" s="4"/>
      <c r="R306" s="4"/>
      <c r="S306" s="4"/>
      <c r="T306" s="20"/>
      <c r="U306" s="4"/>
      <c r="V306" s="20"/>
      <c r="W306" s="4"/>
      <c r="X306" s="4"/>
      <c r="Y306" s="4"/>
      <c r="Z306" s="4"/>
      <c r="AA306" s="4"/>
      <c r="AB306" s="4"/>
      <c r="AC306" s="4"/>
      <c r="AD306" s="20"/>
      <c r="AE306" s="4"/>
      <c r="AF306" s="20"/>
      <c r="AG306" s="4"/>
      <c r="AH306" s="20"/>
      <c r="AI306" s="4"/>
      <c r="AJ306" s="20"/>
      <c r="AK306" s="4"/>
      <c r="AL306" s="4"/>
      <c r="AM306" s="4"/>
      <c r="AN306" s="20"/>
      <c r="AO306" s="4"/>
      <c r="AP306" s="4"/>
      <c r="AQ306" s="4"/>
      <c r="AR306" s="4"/>
      <c r="AS306" s="4"/>
      <c r="AT306" s="20"/>
      <c r="AU306" s="4"/>
      <c r="AV306" s="20"/>
      <c r="AW306" s="4"/>
      <c r="AX306" s="4"/>
      <c r="AY306" s="4"/>
      <c r="AZ306" s="20"/>
      <c r="BA306" s="4"/>
      <c r="BB306" s="20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21" customHeight="1">
      <c r="A307" s="32" t="s">
        <v>397</v>
      </c>
      <c r="B307" s="25">
        <f t="shared" si="14"/>
        <v>1</v>
      </c>
      <c r="C307" s="26">
        <f t="shared" si="17"/>
        <v>0</v>
      </c>
      <c r="D307" s="20"/>
      <c r="E307" s="14"/>
      <c r="F307" s="4"/>
      <c r="G307" s="4"/>
      <c r="H307" s="4"/>
      <c r="I307" s="4"/>
      <c r="J307" s="20"/>
      <c r="K307" s="4"/>
      <c r="L307" s="4"/>
      <c r="M307" s="4"/>
      <c r="N307" s="4"/>
      <c r="O307" s="4"/>
      <c r="P307" s="20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6">
        <v>0.12674768518518517</v>
      </c>
      <c r="AK307" s="4">
        <v>9</v>
      </c>
      <c r="AL307" s="4"/>
      <c r="AM307" s="4"/>
      <c r="AN307" s="20"/>
      <c r="AO307" s="4"/>
      <c r="AP307" s="20"/>
      <c r="AQ307" s="4"/>
      <c r="AR307" s="20"/>
      <c r="AS307" s="4"/>
      <c r="AT307" s="20"/>
      <c r="AU307" s="4"/>
      <c r="AV307" s="4"/>
      <c r="AW307" s="4"/>
      <c r="AX307" s="4"/>
      <c r="AY307" s="4"/>
      <c r="AZ307" s="20"/>
      <c r="BA307" s="4"/>
      <c r="BB307" s="20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21" customHeight="1">
      <c r="A308" s="32" t="s">
        <v>333</v>
      </c>
      <c r="B308" s="25">
        <f t="shared" si="14"/>
        <v>1</v>
      </c>
      <c r="C308" s="26">
        <f t="shared" si="17"/>
        <v>0</v>
      </c>
      <c r="D308" s="5"/>
      <c r="E308" s="14"/>
      <c r="F308" s="20"/>
      <c r="G308" s="4"/>
      <c r="H308" s="20"/>
      <c r="I308" s="4"/>
      <c r="J308" s="20"/>
      <c r="K308" s="4"/>
      <c r="L308" s="20"/>
      <c r="M308" s="4"/>
      <c r="N308" s="20"/>
      <c r="O308" s="4"/>
      <c r="P308" s="20"/>
      <c r="Q308" s="4"/>
      <c r="R308" s="4"/>
      <c r="S308" s="4"/>
      <c r="T308" s="20"/>
      <c r="U308" s="4"/>
      <c r="V308" s="20"/>
      <c r="W308" s="4"/>
      <c r="X308" s="20"/>
      <c r="Y308" s="4"/>
      <c r="Z308" s="20"/>
      <c r="AA308" s="4"/>
      <c r="AB308" s="20"/>
      <c r="AC308" s="4"/>
      <c r="AD308" s="6">
        <v>0.12574074074074074</v>
      </c>
      <c r="AE308" s="4">
        <v>39</v>
      </c>
      <c r="AF308" s="20"/>
      <c r="AG308" s="4"/>
      <c r="AH308" s="20"/>
      <c r="AI308" s="4"/>
      <c r="AJ308" s="20"/>
      <c r="AK308" s="4"/>
      <c r="AL308" s="20"/>
      <c r="AM308" s="4"/>
      <c r="AN308" s="20"/>
      <c r="AO308" s="4"/>
      <c r="AP308" s="20"/>
      <c r="AQ308" s="4"/>
      <c r="AR308" s="20"/>
      <c r="AS308" s="4"/>
      <c r="AT308" s="20"/>
      <c r="AU308" s="4"/>
      <c r="AV308" s="20"/>
      <c r="AW308" s="4"/>
      <c r="AX308" s="4"/>
      <c r="AY308" s="4"/>
      <c r="AZ308" s="20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21" customHeight="1">
      <c r="A309" s="32" t="s">
        <v>132</v>
      </c>
      <c r="B309" s="25">
        <f t="shared" si="14"/>
        <v>1</v>
      </c>
      <c r="C309" s="26">
        <f t="shared" si="17"/>
        <v>0</v>
      </c>
      <c r="D309" s="5"/>
      <c r="E309" s="14"/>
      <c r="F309" s="4"/>
      <c r="G309" s="4"/>
      <c r="H309" s="4"/>
      <c r="I309" s="4"/>
      <c r="J309" s="4"/>
      <c r="K309" s="4"/>
      <c r="L309" s="6">
        <v>0.10104166666666665</v>
      </c>
      <c r="M309" s="4">
        <v>26</v>
      </c>
      <c r="N309" s="4"/>
      <c r="O309" s="4"/>
      <c r="P309" s="4"/>
      <c r="Q309" s="4"/>
      <c r="R309" s="4"/>
      <c r="S309" s="4"/>
      <c r="T309" s="4"/>
      <c r="U309" s="4"/>
      <c r="V309" s="20"/>
      <c r="W309" s="4"/>
      <c r="X309" s="4"/>
      <c r="Y309" s="4"/>
      <c r="Z309" s="4"/>
      <c r="AA309" s="4"/>
      <c r="AB309" s="4"/>
      <c r="AC309" s="4"/>
      <c r="AD309" s="20"/>
      <c r="AE309" s="4"/>
      <c r="AF309" s="4"/>
      <c r="AG309" s="4"/>
      <c r="AH309" s="4"/>
      <c r="AI309" s="4"/>
      <c r="AJ309" s="4"/>
      <c r="AK309" s="4"/>
      <c r="AL309" s="4"/>
      <c r="AM309" s="4"/>
      <c r="AN309" s="20"/>
      <c r="AO309" s="4"/>
      <c r="AP309" s="4"/>
      <c r="AQ309" s="4"/>
      <c r="AR309" s="20"/>
      <c r="AS309" s="4"/>
      <c r="AT309" s="20"/>
      <c r="AU309" s="4"/>
      <c r="AV309" s="20"/>
      <c r="AW309" s="4"/>
      <c r="AX309" s="20"/>
      <c r="AY309" s="4"/>
      <c r="AZ309" s="20"/>
      <c r="BA309" s="4"/>
      <c r="BB309" s="20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21" customHeight="1">
      <c r="A310" s="32" t="s">
        <v>480</v>
      </c>
      <c r="B310" s="25">
        <f t="shared" si="14"/>
        <v>1</v>
      </c>
      <c r="C310" s="26">
        <f t="shared" si="17"/>
        <v>0</v>
      </c>
      <c r="D310" s="20"/>
      <c r="E310" s="1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20"/>
      <c r="U310" s="4"/>
      <c r="V310" s="20"/>
      <c r="W310" s="4"/>
      <c r="X310" s="4"/>
      <c r="Y310" s="4"/>
      <c r="Z310" s="20"/>
      <c r="AA310" s="4"/>
      <c r="AB310" s="20"/>
      <c r="AC310" s="4"/>
      <c r="AD310" s="20"/>
      <c r="AE310" s="4"/>
      <c r="AF310" s="20"/>
      <c r="AG310" s="4"/>
      <c r="AH310" s="20"/>
      <c r="AI310" s="4"/>
      <c r="AJ310" s="20"/>
      <c r="AK310" s="4"/>
      <c r="AL310" s="20"/>
      <c r="AM310" s="4"/>
      <c r="AN310" s="20"/>
      <c r="AO310" s="4"/>
      <c r="AP310" s="4"/>
      <c r="AQ310" s="4"/>
      <c r="AR310" s="20"/>
      <c r="AS310" s="4"/>
      <c r="AT310" s="20"/>
      <c r="AU310" s="4"/>
      <c r="AV310" s="4"/>
      <c r="AW310" s="4"/>
      <c r="AX310" s="6">
        <v>0.13104166666666667</v>
      </c>
      <c r="AY310" s="4">
        <v>35</v>
      </c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21" customHeight="1">
      <c r="A311" s="32" t="s">
        <v>217</v>
      </c>
      <c r="B311" s="25">
        <f t="shared" si="14"/>
        <v>1</v>
      </c>
      <c r="C311" s="26">
        <f t="shared" si="17"/>
        <v>0</v>
      </c>
      <c r="D311" s="5"/>
      <c r="E311" s="14"/>
      <c r="F311" s="4"/>
      <c r="G311" s="4"/>
      <c r="H311" s="20"/>
      <c r="I311" s="4"/>
      <c r="J311" s="20"/>
      <c r="K311" s="4"/>
      <c r="L311" s="4"/>
      <c r="M311" s="4"/>
      <c r="N311" s="4"/>
      <c r="O311" s="4"/>
      <c r="P311" s="4"/>
      <c r="Q311" s="4"/>
      <c r="R311" s="6">
        <v>0.14126157407407408</v>
      </c>
      <c r="S311" s="4">
        <v>27</v>
      </c>
      <c r="T311" s="20"/>
      <c r="U311" s="4"/>
      <c r="V311" s="20"/>
      <c r="W311" s="4"/>
      <c r="X311" s="4"/>
      <c r="Y311" s="4"/>
      <c r="Z311" s="20"/>
      <c r="AA311" s="4"/>
      <c r="AB311" s="4"/>
      <c r="AC311" s="4"/>
      <c r="AD311" s="20"/>
      <c r="AE311" s="4"/>
      <c r="AF311" s="4"/>
      <c r="AG311" s="4"/>
      <c r="AH311" s="4"/>
      <c r="AI311" s="4"/>
      <c r="AJ311" s="20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20"/>
      <c r="BA311" s="4"/>
      <c r="BB311" s="20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21" customHeight="1">
      <c r="A312" s="32" t="s">
        <v>160</v>
      </c>
      <c r="B312" s="25">
        <f t="shared" si="14"/>
        <v>1</v>
      </c>
      <c r="C312" s="26">
        <f t="shared" si="17"/>
        <v>0</v>
      </c>
      <c r="D312" s="5"/>
      <c r="E312" s="14"/>
      <c r="F312" s="4"/>
      <c r="G312" s="4"/>
      <c r="H312" s="4"/>
      <c r="I312" s="4"/>
      <c r="J312" s="20"/>
      <c r="K312" s="4"/>
      <c r="L312" s="4"/>
      <c r="M312" s="4"/>
      <c r="N312" s="6">
        <v>0.12913194444444445</v>
      </c>
      <c r="O312" s="4">
        <v>41</v>
      </c>
      <c r="P312" s="4"/>
      <c r="Q312" s="4"/>
      <c r="R312" s="4"/>
      <c r="S312" s="4"/>
      <c r="T312" s="4"/>
      <c r="U312" s="4"/>
      <c r="V312" s="20"/>
      <c r="W312" s="4"/>
      <c r="X312" s="20"/>
      <c r="Y312" s="4"/>
      <c r="Z312" s="20"/>
      <c r="AA312" s="4"/>
      <c r="AB312" s="20"/>
      <c r="AC312" s="4"/>
      <c r="AD312" s="20"/>
      <c r="AE312" s="4"/>
      <c r="AF312" s="20"/>
      <c r="AG312" s="4"/>
      <c r="AH312" s="20"/>
      <c r="AI312" s="4"/>
      <c r="AJ312" s="4"/>
      <c r="AK312" s="4"/>
      <c r="AL312" s="20"/>
      <c r="AM312" s="4"/>
      <c r="AN312" s="20"/>
      <c r="AO312" s="4"/>
      <c r="AP312" s="4"/>
      <c r="AQ312" s="4"/>
      <c r="AR312" s="4"/>
      <c r="AS312" s="4"/>
      <c r="AT312" s="20"/>
      <c r="AU312" s="4"/>
      <c r="AV312" s="20"/>
      <c r="AW312" s="4"/>
      <c r="AX312" s="20"/>
      <c r="AY312" s="4"/>
      <c r="AZ312" s="20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21" customHeight="1">
      <c r="A313" s="32" t="s">
        <v>382</v>
      </c>
      <c r="B313" s="25">
        <f t="shared" si="14"/>
        <v>1</v>
      </c>
      <c r="C313" s="26">
        <f t="shared" si="17"/>
        <v>0</v>
      </c>
      <c r="D313" s="20"/>
      <c r="E313" s="14"/>
      <c r="F313" s="4"/>
      <c r="G313" s="4"/>
      <c r="H313" s="4"/>
      <c r="I313" s="4"/>
      <c r="J313" s="20"/>
      <c r="K313" s="4"/>
      <c r="L313" s="20"/>
      <c r="M313" s="4"/>
      <c r="N313" s="4"/>
      <c r="O313" s="4"/>
      <c r="P313" s="20"/>
      <c r="Q313" s="4"/>
      <c r="R313" s="20"/>
      <c r="S313" s="4"/>
      <c r="T313" s="20"/>
      <c r="U313" s="4"/>
      <c r="V313" s="20"/>
      <c r="W313" s="4"/>
      <c r="X313" s="4"/>
      <c r="Y313" s="4"/>
      <c r="Z313" s="20"/>
      <c r="AA313" s="4"/>
      <c r="AB313" s="20"/>
      <c r="AC313" s="4"/>
      <c r="AD313" s="20"/>
      <c r="AE313" s="4"/>
      <c r="AF313" s="20"/>
      <c r="AG313" s="4"/>
      <c r="AH313" s="4"/>
      <c r="AI313" s="4"/>
      <c r="AJ313" s="6">
        <v>0.08554398148148147</v>
      </c>
      <c r="AK313" s="4">
        <v>5</v>
      </c>
      <c r="AL313" s="20"/>
      <c r="AM313" s="4"/>
      <c r="AN313" s="20"/>
      <c r="AO313" s="4"/>
      <c r="AP313" s="4"/>
      <c r="AQ313" s="4"/>
      <c r="AR313" s="4"/>
      <c r="AS313" s="4"/>
      <c r="AT313" s="20"/>
      <c r="AU313" s="4"/>
      <c r="AV313" s="20"/>
      <c r="AW313" s="4"/>
      <c r="AX313" s="4"/>
      <c r="AY313" s="4"/>
      <c r="AZ313" s="20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21" customHeight="1">
      <c r="A314" s="32" t="s">
        <v>105</v>
      </c>
      <c r="B314" s="25">
        <f t="shared" si="14"/>
        <v>1</v>
      </c>
      <c r="C314" s="26">
        <f t="shared" si="17"/>
        <v>0</v>
      </c>
      <c r="D314" s="5"/>
      <c r="E314" s="14"/>
      <c r="F314" s="4"/>
      <c r="G314" s="4"/>
      <c r="H314" s="20"/>
      <c r="I314" s="20"/>
      <c r="J314" s="6">
        <v>0.11988425925925926</v>
      </c>
      <c r="K314" s="20">
        <v>45</v>
      </c>
      <c r="L314" s="20"/>
      <c r="M314" s="20"/>
      <c r="N314" s="4"/>
      <c r="O314" s="4"/>
      <c r="P314" s="4"/>
      <c r="Q314" s="4"/>
      <c r="R314" s="20"/>
      <c r="S314" s="4"/>
      <c r="T314" s="20"/>
      <c r="U314" s="4"/>
      <c r="V314" s="20"/>
      <c r="W314" s="4"/>
      <c r="X314" s="20"/>
      <c r="Y314" s="4"/>
      <c r="Z314" s="20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20"/>
      <c r="AS314" s="4"/>
      <c r="AT314" s="20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21" customHeight="1">
      <c r="A315" s="32" t="s">
        <v>456</v>
      </c>
      <c r="B315" s="25">
        <f t="shared" si="14"/>
        <v>1</v>
      </c>
      <c r="C315" s="26">
        <f t="shared" si="17"/>
        <v>0</v>
      </c>
      <c r="D315" s="20"/>
      <c r="E315" s="14"/>
      <c r="F315" s="4"/>
      <c r="G315" s="4"/>
      <c r="H315" s="20"/>
      <c r="I315" s="4"/>
      <c r="J315" s="4"/>
      <c r="K315" s="4"/>
      <c r="L315" s="4"/>
      <c r="M315" s="4"/>
      <c r="N315" s="4"/>
      <c r="O315" s="4"/>
      <c r="P315" s="20"/>
      <c r="Q315" s="4"/>
      <c r="R315" s="4"/>
      <c r="S315" s="4"/>
      <c r="T315" s="20"/>
      <c r="U315" s="4"/>
      <c r="V315" s="4"/>
      <c r="W315" s="4"/>
      <c r="X315" s="20"/>
      <c r="Y315" s="4"/>
      <c r="Z315" s="4"/>
      <c r="AA315" s="4"/>
      <c r="AB315" s="4"/>
      <c r="AC315" s="4"/>
      <c r="AD315" s="4"/>
      <c r="AE315" s="4"/>
      <c r="AF315" s="4"/>
      <c r="AG315" s="4"/>
      <c r="AH315" s="20"/>
      <c r="AI315" s="4"/>
      <c r="AJ315" s="4"/>
      <c r="AK315" s="4"/>
      <c r="AL315" s="4"/>
      <c r="AM315" s="4"/>
      <c r="AN315" s="4"/>
      <c r="AO315" s="4"/>
      <c r="AP315" s="4"/>
      <c r="AQ315" s="4"/>
      <c r="AR315" s="6">
        <v>0.09945601851851853</v>
      </c>
      <c r="AS315" s="4">
        <v>10</v>
      </c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21" customHeight="1">
      <c r="A316" s="32" t="s">
        <v>352</v>
      </c>
      <c r="B316" s="25">
        <f t="shared" si="14"/>
        <v>1</v>
      </c>
      <c r="C316" s="26">
        <f t="shared" si="17"/>
        <v>0</v>
      </c>
      <c r="D316" s="20"/>
      <c r="E316" s="14"/>
      <c r="F316" s="4"/>
      <c r="G316" s="4"/>
      <c r="H316" s="20"/>
      <c r="I316" s="20"/>
      <c r="J316" s="20"/>
      <c r="K316" s="20"/>
      <c r="L316" s="20"/>
      <c r="M316" s="20"/>
      <c r="N316" s="4"/>
      <c r="O316" s="4"/>
      <c r="P316" s="20"/>
      <c r="Q316" s="4"/>
      <c r="R316" s="4"/>
      <c r="S316" s="4"/>
      <c r="T316" s="4"/>
      <c r="U316" s="4"/>
      <c r="V316" s="20"/>
      <c r="W316" s="4"/>
      <c r="X316" s="4"/>
      <c r="Y316" s="4"/>
      <c r="Z316" s="4"/>
      <c r="AA316" s="4"/>
      <c r="AB316" s="20"/>
      <c r="AC316" s="4"/>
      <c r="AD316" s="20"/>
      <c r="AE316" s="4"/>
      <c r="AF316" s="6">
        <v>0.07847222222222222</v>
      </c>
      <c r="AG316" s="4">
        <v>2</v>
      </c>
      <c r="AH316" s="20"/>
      <c r="AI316" s="4"/>
      <c r="AJ316" s="4"/>
      <c r="AK316" s="4"/>
      <c r="AL316" s="4"/>
      <c r="AM316" s="4"/>
      <c r="AN316" s="20"/>
      <c r="AO316" s="4"/>
      <c r="AP316" s="20"/>
      <c r="AQ316" s="4"/>
      <c r="AR316" s="4"/>
      <c r="AS316" s="4"/>
      <c r="AT316" s="4"/>
      <c r="AU316" s="4"/>
      <c r="AV316" s="4"/>
      <c r="AW316" s="4"/>
      <c r="AX316" s="4"/>
      <c r="AY316" s="4"/>
      <c r="AZ316" s="20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21" customHeight="1">
      <c r="A317" s="32" t="s">
        <v>124</v>
      </c>
      <c r="B317" s="25">
        <f t="shared" si="14"/>
        <v>1</v>
      </c>
      <c r="C317" s="26">
        <f t="shared" si="17"/>
        <v>0</v>
      </c>
      <c r="D317" s="5"/>
      <c r="E317" s="14"/>
      <c r="F317" s="20"/>
      <c r="G317" s="4"/>
      <c r="H317" s="20"/>
      <c r="I317" s="20"/>
      <c r="J317" s="20"/>
      <c r="K317" s="20"/>
      <c r="L317" s="6">
        <v>0.08541666666666665</v>
      </c>
      <c r="M317" s="20">
        <v>4</v>
      </c>
      <c r="N317" s="20"/>
      <c r="O317" s="4"/>
      <c r="P317" s="20"/>
      <c r="Q317" s="4"/>
      <c r="R317" s="4"/>
      <c r="S317" s="4"/>
      <c r="T317" s="20"/>
      <c r="U317" s="4"/>
      <c r="V317" s="20"/>
      <c r="W317" s="4"/>
      <c r="X317" s="20"/>
      <c r="Y317" s="4"/>
      <c r="Z317" s="20"/>
      <c r="AA317" s="4"/>
      <c r="AB317" s="20"/>
      <c r="AC317" s="4"/>
      <c r="AD317" s="20"/>
      <c r="AE317" s="4"/>
      <c r="AF317" s="20"/>
      <c r="AG317" s="4"/>
      <c r="AH317" s="20"/>
      <c r="AI317" s="4"/>
      <c r="AJ317" s="20"/>
      <c r="AK317" s="4"/>
      <c r="AL317" s="20"/>
      <c r="AM317" s="4"/>
      <c r="AN317" s="20"/>
      <c r="AO317" s="4"/>
      <c r="AP317" s="20"/>
      <c r="AQ317" s="4"/>
      <c r="AR317" s="20"/>
      <c r="AS317" s="4"/>
      <c r="AT317" s="20"/>
      <c r="AU317" s="4"/>
      <c r="AV317" s="4"/>
      <c r="AW317" s="4"/>
      <c r="AX317" s="4"/>
      <c r="AY317" s="4"/>
      <c r="AZ317" s="20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1" ht="21" customHeight="1">
      <c r="A318" s="32" t="s">
        <v>536</v>
      </c>
      <c r="B318" s="25">
        <f t="shared" si="14"/>
        <v>1</v>
      </c>
      <c r="C318" s="26">
        <v>0</v>
      </c>
      <c r="BH318" s="37">
        <v>0.1007175925925926</v>
      </c>
      <c r="BI318" s="3">
        <v>24</v>
      </c>
    </row>
    <row r="319" spans="1:63" ht="21" customHeight="1">
      <c r="A319" s="32" t="s">
        <v>314</v>
      </c>
      <c r="B319" s="25">
        <f t="shared" si="14"/>
        <v>1</v>
      </c>
      <c r="C319" s="26">
        <f aca="true" t="shared" si="18" ref="C319:C350">CountCellsByColor(D319:BK319,C316)</f>
        <v>0</v>
      </c>
      <c r="D319" s="5"/>
      <c r="E319" s="14"/>
      <c r="F319" s="20"/>
      <c r="G319" s="4"/>
      <c r="H319" s="20"/>
      <c r="I319" s="4"/>
      <c r="J319" s="20"/>
      <c r="K319" s="4"/>
      <c r="L319" s="20"/>
      <c r="M319" s="4"/>
      <c r="N319" s="20"/>
      <c r="O319" s="4"/>
      <c r="P319" s="20"/>
      <c r="Q319" s="4"/>
      <c r="R319" s="4"/>
      <c r="S319" s="4"/>
      <c r="T319" s="20"/>
      <c r="U319" s="4"/>
      <c r="V319" s="20"/>
      <c r="W319" s="4"/>
      <c r="X319" s="20"/>
      <c r="Y319" s="4"/>
      <c r="Z319" s="20"/>
      <c r="AA319" s="4"/>
      <c r="AB319" s="6">
        <v>0.10916666666666668</v>
      </c>
      <c r="AC319" s="4">
        <v>20</v>
      </c>
      <c r="AD319" s="20"/>
      <c r="AE319" s="4"/>
      <c r="AF319" s="20"/>
      <c r="AG319" s="4"/>
      <c r="AH319" s="20"/>
      <c r="AI319" s="4"/>
      <c r="AJ319" s="20"/>
      <c r="AK319" s="4"/>
      <c r="AL319" s="20"/>
      <c r="AM319" s="4"/>
      <c r="AN319" s="20"/>
      <c r="AO319" s="4"/>
      <c r="AP319" s="20"/>
      <c r="AQ319" s="4"/>
      <c r="AR319" s="20"/>
      <c r="AS319" s="4"/>
      <c r="AT319" s="20"/>
      <c r="AU319" s="4"/>
      <c r="AV319" s="4"/>
      <c r="AW319" s="4"/>
      <c r="AX319" s="4"/>
      <c r="AY319" s="4"/>
      <c r="AZ319" s="20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21" customHeight="1">
      <c r="A320" s="32" t="s">
        <v>270</v>
      </c>
      <c r="B320" s="25">
        <f t="shared" si="14"/>
        <v>1</v>
      </c>
      <c r="C320" s="26">
        <f t="shared" si="18"/>
        <v>0</v>
      </c>
      <c r="D320" s="5"/>
      <c r="E320" s="14"/>
      <c r="F320" s="20"/>
      <c r="G320" s="4"/>
      <c r="H320" s="20"/>
      <c r="I320" s="4"/>
      <c r="J320" s="20"/>
      <c r="K320" s="4"/>
      <c r="L320" s="20"/>
      <c r="M320" s="4"/>
      <c r="N320" s="20"/>
      <c r="O320" s="4"/>
      <c r="P320" s="20"/>
      <c r="Q320" s="4"/>
      <c r="R320" s="20"/>
      <c r="S320" s="4"/>
      <c r="T320" s="20"/>
      <c r="U320" s="4"/>
      <c r="V320" s="20"/>
      <c r="W320" s="4"/>
      <c r="X320" s="6">
        <v>0.16922453703703702</v>
      </c>
      <c r="Y320" s="4">
        <v>35</v>
      </c>
      <c r="Z320" s="20"/>
      <c r="AA320" s="4"/>
      <c r="AB320" s="20"/>
      <c r="AC320" s="4"/>
      <c r="AD320" s="20"/>
      <c r="AE320" s="4"/>
      <c r="AF320" s="20"/>
      <c r="AG320" s="4"/>
      <c r="AH320" s="20"/>
      <c r="AI320" s="4"/>
      <c r="AJ320" s="20"/>
      <c r="AK320" s="4"/>
      <c r="AL320" s="20"/>
      <c r="AM320" s="4"/>
      <c r="AN320" s="20"/>
      <c r="AO320" s="4"/>
      <c r="AP320" s="20"/>
      <c r="AQ320" s="4"/>
      <c r="AR320" s="20"/>
      <c r="AS320" s="4"/>
      <c r="AT320" s="20"/>
      <c r="AU320" s="4"/>
      <c r="AV320" s="4"/>
      <c r="AW320" s="4"/>
      <c r="AX320" s="20"/>
      <c r="AY320" s="4"/>
      <c r="AZ320" s="20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21" customHeight="1">
      <c r="A321" s="32" t="s">
        <v>378</v>
      </c>
      <c r="B321" s="25">
        <f t="shared" si="14"/>
        <v>1</v>
      </c>
      <c r="C321" s="26">
        <f t="shared" si="18"/>
        <v>0</v>
      </c>
      <c r="D321" s="20"/>
      <c r="E321" s="14"/>
      <c r="F321" s="4"/>
      <c r="G321" s="4"/>
      <c r="H321" s="20"/>
      <c r="I321" s="20"/>
      <c r="J321" s="20"/>
      <c r="K321" s="20"/>
      <c r="L321" s="20"/>
      <c r="M321" s="20"/>
      <c r="N321" s="20"/>
      <c r="O321" s="4"/>
      <c r="P321" s="4"/>
      <c r="Q321" s="4"/>
      <c r="R321" s="20"/>
      <c r="S321" s="4"/>
      <c r="T321" s="20"/>
      <c r="U321" s="4"/>
      <c r="V321" s="20"/>
      <c r="W321" s="4"/>
      <c r="X321" s="20"/>
      <c r="Y321" s="4"/>
      <c r="Z321" s="20"/>
      <c r="AA321" s="4"/>
      <c r="AB321" s="20"/>
      <c r="AC321" s="4"/>
      <c r="AD321" s="20"/>
      <c r="AE321" s="4"/>
      <c r="AF321" s="20"/>
      <c r="AG321" s="4"/>
      <c r="AH321" s="6">
        <v>0.0895949074074074</v>
      </c>
      <c r="AI321" s="4">
        <v>11</v>
      </c>
      <c r="AJ321" s="20"/>
      <c r="AK321" s="4"/>
      <c r="AL321" s="20"/>
      <c r="AM321" s="4"/>
      <c r="AN321" s="20"/>
      <c r="AO321" s="4"/>
      <c r="AP321" s="20"/>
      <c r="AQ321" s="4"/>
      <c r="AR321" s="20"/>
      <c r="AS321" s="4"/>
      <c r="AT321" s="20"/>
      <c r="AU321" s="4"/>
      <c r="AV321" s="20"/>
      <c r="AW321" s="4"/>
      <c r="AX321" s="20"/>
      <c r="AY321" s="4"/>
      <c r="AZ321" s="20"/>
      <c r="BA321" s="4"/>
      <c r="BB321" s="20"/>
      <c r="BC321" s="4"/>
      <c r="BD321" s="20"/>
      <c r="BE321" s="4"/>
      <c r="BF321" s="4"/>
      <c r="BG321" s="4"/>
      <c r="BH321" s="4"/>
      <c r="BI321" s="4"/>
      <c r="BJ321" s="4"/>
      <c r="BK321" s="4"/>
    </row>
    <row r="322" spans="1:63" ht="21" customHeight="1">
      <c r="A322" s="32" t="s">
        <v>404</v>
      </c>
      <c r="B322" s="25">
        <f t="shared" si="14"/>
        <v>1</v>
      </c>
      <c r="C322" s="26">
        <f t="shared" si="18"/>
        <v>0</v>
      </c>
      <c r="D322" s="20"/>
      <c r="E322" s="14"/>
      <c r="F322" s="4"/>
      <c r="G322" s="4"/>
      <c r="H322" s="20"/>
      <c r="I322" s="4"/>
      <c r="J322" s="20"/>
      <c r="K322" s="4"/>
      <c r="L322" s="20"/>
      <c r="M322" s="4"/>
      <c r="N322" s="4"/>
      <c r="O322" s="4"/>
      <c r="P322" s="4"/>
      <c r="Q322" s="4"/>
      <c r="R322" s="4"/>
      <c r="S322" s="4"/>
      <c r="T322" s="20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20"/>
      <c r="AK322" s="4"/>
      <c r="AL322" s="6">
        <v>0.14107638888888888</v>
      </c>
      <c r="AM322" s="4">
        <v>41</v>
      </c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21" customHeight="1">
      <c r="A323" s="32" t="s">
        <v>241</v>
      </c>
      <c r="B323" s="25">
        <f t="shared" si="14"/>
        <v>1</v>
      </c>
      <c r="C323" s="26">
        <f t="shared" si="18"/>
        <v>0</v>
      </c>
      <c r="D323" s="5"/>
      <c r="E323" s="14"/>
      <c r="F323" s="4"/>
      <c r="G323" s="4"/>
      <c r="H323" s="20"/>
      <c r="I323" s="4"/>
      <c r="J323" s="20"/>
      <c r="K323" s="4"/>
      <c r="L323" s="20"/>
      <c r="M323" s="4"/>
      <c r="N323" s="4"/>
      <c r="O323" s="4"/>
      <c r="P323" s="4"/>
      <c r="Q323" s="4"/>
      <c r="R323" s="4"/>
      <c r="S323" s="4"/>
      <c r="T323" s="6">
        <v>0.2281712962962963</v>
      </c>
      <c r="U323" s="4">
        <v>68</v>
      </c>
      <c r="V323" s="4"/>
      <c r="W323" s="4"/>
      <c r="X323" s="4"/>
      <c r="Y323" s="4"/>
      <c r="Z323" s="4"/>
      <c r="AA323" s="4"/>
      <c r="AB323" s="20"/>
      <c r="AC323" s="4"/>
      <c r="AD323" s="4"/>
      <c r="AE323" s="4"/>
      <c r="AF323" s="20"/>
      <c r="AG323" s="4"/>
      <c r="AH323" s="20"/>
      <c r="AI323" s="4"/>
      <c r="AJ323" s="4"/>
      <c r="AK323" s="4"/>
      <c r="AL323" s="4"/>
      <c r="AM323" s="4"/>
      <c r="AN323" s="20"/>
      <c r="AO323" s="4"/>
      <c r="AP323" s="20"/>
      <c r="AQ323" s="4"/>
      <c r="AR323" s="4"/>
      <c r="AS323" s="4"/>
      <c r="AT323" s="20"/>
      <c r="AU323" s="4"/>
      <c r="AV323" s="20"/>
      <c r="AW323" s="4"/>
      <c r="AX323" s="20"/>
      <c r="AY323" s="4"/>
      <c r="AZ323" s="20"/>
      <c r="BA323" s="4"/>
      <c r="BB323" s="4"/>
      <c r="BC323" s="4"/>
      <c r="BD323" s="20"/>
      <c r="BE323" s="4"/>
      <c r="BF323" s="20"/>
      <c r="BG323" s="4"/>
      <c r="BH323" s="4"/>
      <c r="BI323" s="4"/>
      <c r="BJ323" s="4"/>
      <c r="BK323" s="4"/>
    </row>
    <row r="324" spans="1:63" ht="21" customHeight="1">
      <c r="A324" s="32" t="s">
        <v>77</v>
      </c>
      <c r="B324" s="25">
        <f aca="true" t="shared" si="19" ref="B324:B387">COUNTIF(D324:BK324,"&gt;=1")</f>
        <v>1</v>
      </c>
      <c r="C324" s="26">
        <f t="shared" si="18"/>
        <v>0</v>
      </c>
      <c r="D324" s="5"/>
      <c r="E324" s="14"/>
      <c r="F324" s="20"/>
      <c r="G324" s="4"/>
      <c r="H324" s="6">
        <v>0.1384375</v>
      </c>
      <c r="I324" s="4">
        <v>58</v>
      </c>
      <c r="J324" s="20"/>
      <c r="K324" s="4"/>
      <c r="L324" s="20"/>
      <c r="M324" s="4"/>
      <c r="N324" s="20"/>
      <c r="O324" s="4"/>
      <c r="P324" s="20"/>
      <c r="Q324" s="4"/>
      <c r="R324" s="4"/>
      <c r="S324" s="4"/>
      <c r="T324" s="20"/>
      <c r="U324" s="4"/>
      <c r="V324" s="20"/>
      <c r="W324" s="4"/>
      <c r="X324" s="20"/>
      <c r="Y324" s="4"/>
      <c r="Z324" s="20"/>
      <c r="AA324" s="4"/>
      <c r="AB324" s="20"/>
      <c r="AC324" s="4"/>
      <c r="AD324" s="20"/>
      <c r="AE324" s="4"/>
      <c r="AF324" s="20"/>
      <c r="AG324" s="4"/>
      <c r="AH324" s="20"/>
      <c r="AI324" s="4"/>
      <c r="AJ324" s="20"/>
      <c r="AK324" s="4"/>
      <c r="AL324" s="20"/>
      <c r="AM324" s="4"/>
      <c r="AN324" s="20"/>
      <c r="AO324" s="4"/>
      <c r="AP324" s="20"/>
      <c r="AQ324" s="4"/>
      <c r="AR324" s="20"/>
      <c r="AS324" s="4"/>
      <c r="AT324" s="20"/>
      <c r="AU324" s="4"/>
      <c r="AV324" s="20"/>
      <c r="AW324" s="4"/>
      <c r="AX324" s="20"/>
      <c r="AY324" s="4"/>
      <c r="AZ324" s="20"/>
      <c r="BA324" s="4"/>
      <c r="BB324" s="20"/>
      <c r="BC324" s="4"/>
      <c r="BD324" s="20"/>
      <c r="BE324" s="4"/>
      <c r="BF324" s="20"/>
      <c r="BG324" s="4"/>
      <c r="BH324" s="20"/>
      <c r="BI324" s="4"/>
      <c r="BJ324" s="4"/>
      <c r="BK324" s="4"/>
    </row>
    <row r="325" spans="1:63" ht="21" customHeight="1">
      <c r="A325" s="32" t="s">
        <v>237</v>
      </c>
      <c r="B325" s="25">
        <f t="shared" si="19"/>
        <v>1</v>
      </c>
      <c r="C325" s="26">
        <f t="shared" si="18"/>
        <v>0</v>
      </c>
      <c r="D325" s="5"/>
      <c r="E325" s="14"/>
      <c r="F325" s="4"/>
      <c r="G325" s="4"/>
      <c r="H325" s="4"/>
      <c r="I325" s="4"/>
      <c r="J325" s="4"/>
      <c r="K325" s="4"/>
      <c r="L325" s="20"/>
      <c r="M325" s="4"/>
      <c r="N325" s="4"/>
      <c r="O325" s="4"/>
      <c r="P325" s="4"/>
      <c r="Q325" s="4"/>
      <c r="R325" s="4"/>
      <c r="S325" s="4"/>
      <c r="T325" s="6">
        <v>0.15127314814814816</v>
      </c>
      <c r="U325" s="4">
        <v>59</v>
      </c>
      <c r="V325" s="20"/>
      <c r="W325" s="4"/>
      <c r="X325" s="4"/>
      <c r="Y325" s="4"/>
      <c r="Z325" s="20"/>
      <c r="AA325" s="4"/>
      <c r="AB325" s="20"/>
      <c r="AC325" s="4"/>
      <c r="AD325" s="20"/>
      <c r="AE325" s="4"/>
      <c r="AF325" s="20"/>
      <c r="AG325" s="4"/>
      <c r="AH325" s="20"/>
      <c r="AI325" s="4"/>
      <c r="AJ325" s="4"/>
      <c r="AK325" s="4"/>
      <c r="AL325" s="20"/>
      <c r="AM325" s="4"/>
      <c r="AN325" s="20"/>
      <c r="AO325" s="4"/>
      <c r="AP325" s="20"/>
      <c r="AQ325" s="4"/>
      <c r="AR325" s="20"/>
      <c r="AS325" s="20"/>
      <c r="AT325" s="20"/>
      <c r="AU325" s="4"/>
      <c r="AV325" s="20"/>
      <c r="AW325" s="4"/>
      <c r="AX325" s="20"/>
      <c r="AY325" s="4"/>
      <c r="AZ325" s="20"/>
      <c r="BA325" s="4"/>
      <c r="BB325" s="20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21" customHeight="1">
      <c r="A326" s="32" t="s">
        <v>48</v>
      </c>
      <c r="B326" s="25">
        <f t="shared" si="19"/>
        <v>1</v>
      </c>
      <c r="C326" s="26">
        <f t="shared" si="18"/>
        <v>0</v>
      </c>
      <c r="D326" s="5"/>
      <c r="E326" s="14"/>
      <c r="F326" s="6">
        <v>0.1618287037037037</v>
      </c>
      <c r="G326" s="4">
        <v>26</v>
      </c>
      <c r="H326" s="20"/>
      <c r="I326" s="4"/>
      <c r="J326" s="4"/>
      <c r="K326" s="4"/>
      <c r="L326" s="20"/>
      <c r="M326" s="4"/>
      <c r="N326" s="4"/>
      <c r="O326" s="4"/>
      <c r="P326" s="4"/>
      <c r="Q326" s="4"/>
      <c r="R326" s="4"/>
      <c r="S326" s="4"/>
      <c r="T326" s="20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20"/>
      <c r="AI326" s="4"/>
      <c r="AJ326" s="4"/>
      <c r="AK326" s="4"/>
      <c r="AL326" s="4"/>
      <c r="AM326" s="4"/>
      <c r="AN326" s="4"/>
      <c r="AO326" s="4"/>
      <c r="AP326" s="4"/>
      <c r="AQ326" s="4"/>
      <c r="AR326" s="20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21" customHeight="1">
      <c r="A327" s="32" t="s">
        <v>114</v>
      </c>
      <c r="B327" s="25">
        <f t="shared" si="19"/>
        <v>1</v>
      </c>
      <c r="C327" s="26">
        <f t="shared" si="18"/>
        <v>0</v>
      </c>
      <c r="D327" s="5"/>
      <c r="E327" s="14"/>
      <c r="F327" s="4"/>
      <c r="G327" s="4"/>
      <c r="H327" s="20"/>
      <c r="I327" s="4"/>
      <c r="J327" s="6">
        <v>0.1341087962962963</v>
      </c>
      <c r="K327" s="4">
        <v>59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20"/>
      <c r="AC327" s="4"/>
      <c r="AD327" s="20"/>
      <c r="AE327" s="4"/>
      <c r="AF327" s="20"/>
      <c r="AG327" s="4"/>
      <c r="AH327" s="20"/>
      <c r="AI327" s="4"/>
      <c r="AJ327" s="20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20"/>
      <c r="BA327" s="4"/>
      <c r="BB327" s="20"/>
      <c r="BC327" s="4"/>
      <c r="BD327" s="20"/>
      <c r="BE327" s="4"/>
      <c r="BF327" s="4"/>
      <c r="BG327" s="4"/>
      <c r="BH327" s="4"/>
      <c r="BI327" s="4"/>
      <c r="BJ327" s="4"/>
      <c r="BK327" s="4"/>
    </row>
    <row r="328" spans="1:63" ht="21" customHeight="1">
      <c r="A328" s="32" t="s">
        <v>305</v>
      </c>
      <c r="B328" s="25">
        <f t="shared" si="19"/>
        <v>1</v>
      </c>
      <c r="C328" s="26">
        <f t="shared" si="18"/>
        <v>0</v>
      </c>
      <c r="D328" s="5"/>
      <c r="E328" s="14"/>
      <c r="F328" s="4"/>
      <c r="G328" s="4"/>
      <c r="H328" s="20"/>
      <c r="I328" s="4"/>
      <c r="J328" s="4"/>
      <c r="K328" s="4"/>
      <c r="L328" s="4"/>
      <c r="M328" s="4"/>
      <c r="N328" s="4"/>
      <c r="O328" s="4"/>
      <c r="P328" s="20"/>
      <c r="Q328" s="4"/>
      <c r="R328" s="4"/>
      <c r="S328" s="4"/>
      <c r="T328" s="4"/>
      <c r="U328" s="4"/>
      <c r="V328" s="4"/>
      <c r="W328" s="4"/>
      <c r="X328" s="4"/>
      <c r="Y328" s="4"/>
      <c r="Z328" s="6">
        <v>0.1951388888888889</v>
      </c>
      <c r="AA328" s="4">
        <v>58</v>
      </c>
      <c r="AB328" s="20"/>
      <c r="AC328" s="4"/>
      <c r="AD328" s="20"/>
      <c r="AE328" s="4"/>
      <c r="AF328" s="20"/>
      <c r="AG328" s="4"/>
      <c r="AH328" s="20"/>
      <c r="AI328" s="4"/>
      <c r="AJ328" s="20"/>
      <c r="AK328" s="4"/>
      <c r="AL328" s="4"/>
      <c r="AM328" s="4"/>
      <c r="AN328" s="20"/>
      <c r="AO328" s="4"/>
      <c r="AP328" s="4"/>
      <c r="AQ328" s="4"/>
      <c r="AR328" s="4"/>
      <c r="AS328" s="4"/>
      <c r="AT328" s="20"/>
      <c r="AU328" s="4"/>
      <c r="AV328" s="20"/>
      <c r="AW328" s="4"/>
      <c r="AX328" s="20"/>
      <c r="AY328" s="4"/>
      <c r="AZ328" s="20"/>
      <c r="BA328" s="4"/>
      <c r="BB328" s="4"/>
      <c r="BC328" s="4"/>
      <c r="BD328" s="20"/>
      <c r="BE328" s="4"/>
      <c r="BF328" s="20"/>
      <c r="BG328" s="4"/>
      <c r="BH328" s="20"/>
      <c r="BI328" s="4"/>
      <c r="BJ328" s="4"/>
      <c r="BK328" s="4"/>
    </row>
    <row r="329" spans="1:63" ht="21" customHeight="1">
      <c r="A329" s="32" t="s">
        <v>27</v>
      </c>
      <c r="B329" s="25">
        <f t="shared" si="19"/>
        <v>1</v>
      </c>
      <c r="C329" s="26">
        <f t="shared" si="18"/>
        <v>1</v>
      </c>
      <c r="D329" s="5"/>
      <c r="E329" s="11"/>
      <c r="F329" s="4"/>
      <c r="G329" s="4"/>
      <c r="H329" s="20"/>
      <c r="I329" s="4"/>
      <c r="J329" s="4"/>
      <c r="K329" s="4"/>
      <c r="L329" s="20"/>
      <c r="M329" s="4"/>
      <c r="N329" s="4"/>
      <c r="O329" s="4"/>
      <c r="P329" s="20"/>
      <c r="Q329" s="4"/>
      <c r="R329" s="20"/>
      <c r="S329" s="4"/>
      <c r="T329" s="20"/>
      <c r="U329" s="4"/>
      <c r="V329" s="8">
        <v>0.09450231481481482</v>
      </c>
      <c r="W329" s="21">
        <v>14</v>
      </c>
      <c r="X329" s="4"/>
      <c r="Y329" s="4"/>
      <c r="Z329" s="20"/>
      <c r="AA329" s="4"/>
      <c r="AB329" s="4"/>
      <c r="AC329" s="4"/>
      <c r="AD329" s="4"/>
      <c r="AE329" s="4"/>
      <c r="AF329" s="4"/>
      <c r="AG329" s="4"/>
      <c r="AH329" s="20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20"/>
      <c r="BA329" s="4"/>
      <c r="BB329" s="20"/>
      <c r="BC329" s="4"/>
      <c r="BD329" s="20"/>
      <c r="BE329" s="4"/>
      <c r="BF329" s="4"/>
      <c r="BG329" s="4"/>
      <c r="BH329" s="4"/>
      <c r="BI329" s="4"/>
      <c r="BJ329" s="4"/>
      <c r="BK329" s="4"/>
    </row>
    <row r="330" spans="1:63" ht="21" customHeight="1">
      <c r="A330" s="35" t="s">
        <v>511</v>
      </c>
      <c r="B330" s="25">
        <f t="shared" si="19"/>
        <v>1</v>
      </c>
      <c r="C330" s="26">
        <f t="shared" si="18"/>
        <v>0</v>
      </c>
      <c r="D330" s="36">
        <v>0.10600694444444443</v>
      </c>
      <c r="E330" s="14">
        <v>16</v>
      </c>
      <c r="F330" s="4"/>
      <c r="G330" s="4"/>
      <c r="H330" s="4"/>
      <c r="I330" s="4"/>
      <c r="J330" s="20"/>
      <c r="K330" s="4"/>
      <c r="L330" s="20"/>
      <c r="M330" s="4"/>
      <c r="N330" s="4"/>
      <c r="O330" s="4"/>
      <c r="P330" s="20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20"/>
      <c r="BA330" s="4"/>
      <c r="BB330" s="20"/>
      <c r="BC330" s="4"/>
      <c r="BD330" s="20"/>
      <c r="BE330" s="4"/>
      <c r="BF330" s="4"/>
      <c r="BG330" s="4"/>
      <c r="BH330" s="20"/>
      <c r="BI330" s="4"/>
      <c r="BJ330" s="4"/>
      <c r="BK330" s="4"/>
    </row>
    <row r="331" spans="1:63" ht="21" customHeight="1">
      <c r="A331" s="32" t="s">
        <v>249</v>
      </c>
      <c r="B331" s="25">
        <f t="shared" si="19"/>
        <v>1</v>
      </c>
      <c r="C331" s="26">
        <f t="shared" si="18"/>
        <v>0</v>
      </c>
      <c r="D331" s="5"/>
      <c r="E331" s="14"/>
      <c r="F331" s="4"/>
      <c r="G331" s="4"/>
      <c r="H331" s="20"/>
      <c r="I331" s="4"/>
      <c r="J331" s="20"/>
      <c r="K331" s="4"/>
      <c r="L331" s="20"/>
      <c r="M331" s="4"/>
      <c r="N331" s="20"/>
      <c r="O331" s="4"/>
      <c r="P331" s="20"/>
      <c r="Q331" s="4"/>
      <c r="R331" s="20"/>
      <c r="S331" s="4"/>
      <c r="T331" s="20"/>
      <c r="U331" s="4"/>
      <c r="V331" s="6">
        <v>0.1033912037037037</v>
      </c>
      <c r="W331" s="4">
        <v>25</v>
      </c>
      <c r="X331" s="20"/>
      <c r="Y331" s="4"/>
      <c r="Z331" s="20"/>
      <c r="AA331" s="4"/>
      <c r="AB331" s="20"/>
      <c r="AC331" s="4"/>
      <c r="AD331" s="20"/>
      <c r="AE331" s="4"/>
      <c r="AF331" s="20"/>
      <c r="AG331" s="4"/>
      <c r="AH331" s="20"/>
      <c r="AI331" s="4"/>
      <c r="AJ331" s="20"/>
      <c r="AK331" s="4"/>
      <c r="AL331" s="20"/>
      <c r="AM331" s="4"/>
      <c r="AN331" s="20"/>
      <c r="AO331" s="4"/>
      <c r="AP331" s="20"/>
      <c r="AQ331" s="4"/>
      <c r="AR331" s="20"/>
      <c r="AS331" s="4"/>
      <c r="AT331" s="20"/>
      <c r="AU331" s="4"/>
      <c r="AV331" s="20"/>
      <c r="AW331" s="4"/>
      <c r="AX331" s="20"/>
      <c r="AY331" s="4"/>
      <c r="AZ331" s="20"/>
      <c r="BA331" s="4"/>
      <c r="BB331" s="20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21" customHeight="1">
      <c r="A332" s="32" t="s">
        <v>70</v>
      </c>
      <c r="B332" s="25">
        <f t="shared" si="19"/>
        <v>1</v>
      </c>
      <c r="C332" s="26">
        <f t="shared" si="18"/>
        <v>0</v>
      </c>
      <c r="D332" s="5"/>
      <c r="E332" s="14"/>
      <c r="F332" s="4"/>
      <c r="G332" s="4"/>
      <c r="H332" s="6">
        <v>0.12045138888888889</v>
      </c>
      <c r="I332" s="4">
        <v>41</v>
      </c>
      <c r="J332" s="4"/>
      <c r="K332" s="4"/>
      <c r="L332" s="4"/>
      <c r="M332" s="4"/>
      <c r="N332" s="20"/>
      <c r="O332" s="4"/>
      <c r="P332" s="4"/>
      <c r="Q332" s="4"/>
      <c r="R332" s="20"/>
      <c r="S332" s="4"/>
      <c r="T332" s="20"/>
      <c r="U332" s="4"/>
      <c r="V332" s="20"/>
      <c r="W332" s="4"/>
      <c r="X332" s="4"/>
      <c r="Y332" s="4"/>
      <c r="Z332" s="20"/>
      <c r="AA332" s="4"/>
      <c r="AB332" s="20"/>
      <c r="AC332" s="4"/>
      <c r="AD332" s="20"/>
      <c r="AE332" s="4"/>
      <c r="AF332" s="20"/>
      <c r="AG332" s="4"/>
      <c r="AH332" s="20"/>
      <c r="AI332" s="4"/>
      <c r="AJ332" s="20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21" customHeight="1">
      <c r="A333" s="32" t="s">
        <v>400</v>
      </c>
      <c r="B333" s="25">
        <f t="shared" si="19"/>
        <v>1</v>
      </c>
      <c r="C333" s="26">
        <f t="shared" si="18"/>
        <v>0</v>
      </c>
      <c r="D333" s="5"/>
      <c r="E333" s="14"/>
      <c r="F333" s="4"/>
      <c r="G333" s="4"/>
      <c r="H333" s="20"/>
      <c r="I333" s="4"/>
      <c r="J333" s="20"/>
      <c r="K333" s="4"/>
      <c r="L333" s="20"/>
      <c r="M333" s="4"/>
      <c r="N333" s="20"/>
      <c r="O333" s="4"/>
      <c r="P333" s="4"/>
      <c r="Q333" s="4"/>
      <c r="R333" s="20"/>
      <c r="S333" s="4"/>
      <c r="T333" s="20"/>
      <c r="U333" s="4"/>
      <c r="V333" s="20"/>
      <c r="W333" s="4"/>
      <c r="X333" s="20"/>
      <c r="Y333" s="4"/>
      <c r="Z333" s="20"/>
      <c r="AA333" s="4"/>
      <c r="AB333" s="20"/>
      <c r="AC333" s="4"/>
      <c r="AD333" s="6">
        <v>0.08671296296296295</v>
      </c>
      <c r="AE333" s="4">
        <v>5</v>
      </c>
      <c r="AF333" s="20"/>
      <c r="AG333" s="4"/>
      <c r="AH333" s="20"/>
      <c r="AI333" s="4"/>
      <c r="AJ333" s="20"/>
      <c r="AK333" s="4"/>
      <c r="AL333" s="6">
        <v>0.09347222222222222</v>
      </c>
      <c r="AM333" s="4"/>
      <c r="AN333" s="20"/>
      <c r="AO333" s="4"/>
      <c r="AP333" s="20"/>
      <c r="AQ333" s="4"/>
      <c r="AR333" s="20"/>
      <c r="AS333" s="4"/>
      <c r="AT333" s="20"/>
      <c r="AU333" s="4"/>
      <c r="AV333" s="20"/>
      <c r="AW333" s="4"/>
      <c r="AX333" s="20"/>
      <c r="AY333" s="4"/>
      <c r="AZ333" s="20"/>
      <c r="BA333" s="4"/>
      <c r="BB333" s="20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21" customHeight="1">
      <c r="A334" s="32" t="s">
        <v>172</v>
      </c>
      <c r="B334" s="25">
        <f t="shared" si="19"/>
        <v>1</v>
      </c>
      <c r="C334" s="26">
        <f t="shared" si="18"/>
        <v>0</v>
      </c>
      <c r="D334" s="5"/>
      <c r="E334" s="14"/>
      <c r="F334" s="20"/>
      <c r="G334" s="4"/>
      <c r="H334" s="20"/>
      <c r="I334" s="4"/>
      <c r="J334" s="20"/>
      <c r="K334" s="4"/>
      <c r="L334" s="20"/>
      <c r="M334" s="4"/>
      <c r="N334" s="20"/>
      <c r="O334" s="4"/>
      <c r="P334" s="6">
        <v>0.09649305555555555</v>
      </c>
      <c r="Q334" s="4">
        <v>21</v>
      </c>
      <c r="R334" s="20"/>
      <c r="S334" s="4"/>
      <c r="T334" s="20"/>
      <c r="U334" s="4"/>
      <c r="V334" s="20"/>
      <c r="W334" s="4"/>
      <c r="X334" s="20"/>
      <c r="Y334" s="4"/>
      <c r="Z334" s="20"/>
      <c r="AA334" s="4"/>
      <c r="AB334" s="20"/>
      <c r="AC334" s="4"/>
      <c r="AD334" s="20"/>
      <c r="AE334" s="4"/>
      <c r="AF334" s="4"/>
      <c r="AG334" s="4"/>
      <c r="AH334" s="20"/>
      <c r="AI334" s="4"/>
      <c r="AJ334" s="20"/>
      <c r="AK334" s="4"/>
      <c r="AL334" s="20"/>
      <c r="AM334" s="4"/>
      <c r="AN334" s="20"/>
      <c r="AO334" s="4"/>
      <c r="AP334" s="20"/>
      <c r="AQ334" s="4"/>
      <c r="AR334" s="20"/>
      <c r="AS334" s="4"/>
      <c r="AT334" s="20"/>
      <c r="AU334" s="4"/>
      <c r="AV334" s="20"/>
      <c r="AW334" s="4"/>
      <c r="AX334" s="20"/>
      <c r="AY334" s="4"/>
      <c r="AZ334" s="20"/>
      <c r="BA334" s="4"/>
      <c r="BB334" s="20"/>
      <c r="BC334" s="4"/>
      <c r="BD334" s="20"/>
      <c r="BE334" s="4"/>
      <c r="BF334" s="4"/>
      <c r="BG334" s="4"/>
      <c r="BH334" s="20"/>
      <c r="BI334" s="4"/>
      <c r="BJ334" s="4"/>
      <c r="BK334" s="4"/>
    </row>
    <row r="335" spans="1:63" ht="21" customHeight="1">
      <c r="A335" s="32" t="s">
        <v>296</v>
      </c>
      <c r="B335" s="25">
        <f t="shared" si="19"/>
        <v>1</v>
      </c>
      <c r="C335" s="26">
        <f t="shared" si="18"/>
        <v>0</v>
      </c>
      <c r="D335" s="5"/>
      <c r="E335" s="1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20"/>
      <c r="Q335" s="4"/>
      <c r="R335" s="4"/>
      <c r="S335" s="4"/>
      <c r="T335" s="4"/>
      <c r="U335" s="4"/>
      <c r="V335" s="20"/>
      <c r="W335" s="4"/>
      <c r="X335" s="4"/>
      <c r="Y335" s="4"/>
      <c r="Z335" s="6">
        <v>0.1190625</v>
      </c>
      <c r="AA335" s="4">
        <v>39</v>
      </c>
      <c r="AB335" s="20"/>
      <c r="AC335" s="4"/>
      <c r="AD335" s="20"/>
      <c r="AE335" s="4"/>
      <c r="AF335" s="4"/>
      <c r="AG335" s="4"/>
      <c r="AH335" s="20"/>
      <c r="AI335" s="4"/>
      <c r="AJ335" s="20"/>
      <c r="AK335" s="20"/>
      <c r="AL335" s="20"/>
      <c r="AM335" s="20"/>
      <c r="AN335" s="20"/>
      <c r="AO335" s="4"/>
      <c r="AP335" s="20"/>
      <c r="AQ335" s="4"/>
      <c r="AR335" s="20"/>
      <c r="AS335" s="20"/>
      <c r="AT335" s="20"/>
      <c r="AU335" s="4"/>
      <c r="AV335" s="20"/>
      <c r="AW335" s="4"/>
      <c r="AX335" s="20"/>
      <c r="AY335" s="4"/>
      <c r="AZ335" s="20"/>
      <c r="BA335" s="4"/>
      <c r="BB335" s="20"/>
      <c r="BC335" s="4"/>
      <c r="BD335" s="20"/>
      <c r="BE335" s="4"/>
      <c r="BF335" s="4"/>
      <c r="BG335" s="4"/>
      <c r="BH335" s="4"/>
      <c r="BI335" s="4"/>
      <c r="BJ335" s="4"/>
      <c r="BK335" s="4"/>
    </row>
    <row r="336" spans="1:63" ht="21" customHeight="1">
      <c r="A336" s="32" t="s">
        <v>317</v>
      </c>
      <c r="B336" s="25">
        <f t="shared" si="19"/>
        <v>1</v>
      </c>
      <c r="C336" s="26">
        <f t="shared" si="18"/>
        <v>0</v>
      </c>
      <c r="D336" s="5"/>
      <c r="E336" s="1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20"/>
      <c r="S336" s="4"/>
      <c r="T336" s="20"/>
      <c r="U336" s="4"/>
      <c r="V336" s="20"/>
      <c r="W336" s="4"/>
      <c r="X336" s="4"/>
      <c r="Y336" s="4"/>
      <c r="Z336" s="20"/>
      <c r="AA336" s="4"/>
      <c r="AB336" s="6">
        <v>0.12804398148148147</v>
      </c>
      <c r="AC336" s="4">
        <v>27</v>
      </c>
      <c r="AD336" s="4"/>
      <c r="AE336" s="4"/>
      <c r="AF336" s="4"/>
      <c r="AG336" s="4"/>
      <c r="AH336" s="20"/>
      <c r="AI336" s="4"/>
      <c r="AJ336" s="4"/>
      <c r="AK336" s="4"/>
      <c r="AL336" s="4"/>
      <c r="AM336" s="4"/>
      <c r="AN336" s="4"/>
      <c r="AO336" s="4"/>
      <c r="AP336" s="4"/>
      <c r="AQ336" s="4"/>
      <c r="AR336" s="20"/>
      <c r="AS336" s="4"/>
      <c r="AT336" s="20"/>
      <c r="AU336" s="4"/>
      <c r="AV336" s="20"/>
      <c r="AW336" s="4"/>
      <c r="AX336" s="4"/>
      <c r="AY336" s="4"/>
      <c r="AZ336" s="4"/>
      <c r="BA336" s="4"/>
      <c r="BB336" s="20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21" customHeight="1">
      <c r="A337" s="32" t="s">
        <v>35</v>
      </c>
      <c r="B337" s="25">
        <f t="shared" si="19"/>
        <v>1</v>
      </c>
      <c r="C337" s="26">
        <f t="shared" si="18"/>
        <v>0</v>
      </c>
      <c r="D337" s="5"/>
      <c r="E337" s="14"/>
      <c r="F337" s="6">
        <v>0.11395833333333333</v>
      </c>
      <c r="G337" s="4">
        <v>11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20"/>
      <c r="W337" s="4"/>
      <c r="X337" s="4"/>
      <c r="Y337" s="4"/>
      <c r="Z337" s="20"/>
      <c r="AA337" s="4"/>
      <c r="AB337" s="4"/>
      <c r="AC337" s="4"/>
      <c r="AD337" s="20"/>
      <c r="AE337" s="4"/>
      <c r="AF337" s="4"/>
      <c r="AG337" s="4"/>
      <c r="AH337" s="4"/>
      <c r="AI337" s="4"/>
      <c r="AJ337" s="20"/>
      <c r="AK337" s="4"/>
      <c r="AL337" s="20"/>
      <c r="AM337" s="4"/>
      <c r="AN337" s="20"/>
      <c r="AO337" s="4"/>
      <c r="AP337" s="20"/>
      <c r="AQ337" s="4"/>
      <c r="AR337" s="20"/>
      <c r="AS337" s="20"/>
      <c r="AT337" s="20"/>
      <c r="AU337" s="4"/>
      <c r="AV337" s="20"/>
      <c r="AW337" s="4"/>
      <c r="AX337" s="20"/>
      <c r="AY337" s="4"/>
      <c r="AZ337" s="20"/>
      <c r="BA337" s="4"/>
      <c r="BB337" s="20"/>
      <c r="BC337" s="4"/>
      <c r="BD337" s="20"/>
      <c r="BE337" s="4"/>
      <c r="BF337" s="20"/>
      <c r="BG337" s="4"/>
      <c r="BH337" s="4"/>
      <c r="BI337" s="4"/>
      <c r="BJ337" s="4"/>
      <c r="BK337" s="4"/>
    </row>
    <row r="338" spans="1:63" ht="21" customHeight="1">
      <c r="A338" s="32" t="s">
        <v>271</v>
      </c>
      <c r="B338" s="25">
        <f t="shared" si="19"/>
        <v>1</v>
      </c>
      <c r="C338" s="26">
        <f t="shared" si="18"/>
        <v>0</v>
      </c>
      <c r="D338" s="5"/>
      <c r="E338" s="14"/>
      <c r="F338" s="4"/>
      <c r="G338" s="4"/>
      <c r="H338" s="20"/>
      <c r="I338" s="4"/>
      <c r="J338" s="20"/>
      <c r="K338" s="4"/>
      <c r="L338" s="20"/>
      <c r="M338" s="4"/>
      <c r="N338" s="20"/>
      <c r="O338" s="4"/>
      <c r="P338" s="4"/>
      <c r="Q338" s="4"/>
      <c r="R338" s="20"/>
      <c r="S338" s="4"/>
      <c r="T338" s="20"/>
      <c r="U338" s="4"/>
      <c r="V338" s="20"/>
      <c r="W338" s="4"/>
      <c r="X338" s="6">
        <v>0.18246527777777777</v>
      </c>
      <c r="Y338" s="4">
        <v>38</v>
      </c>
      <c r="Z338" s="20"/>
      <c r="AA338" s="4"/>
      <c r="AB338" s="20"/>
      <c r="AC338" s="4"/>
      <c r="AD338" s="20"/>
      <c r="AE338" s="4"/>
      <c r="AF338" s="4"/>
      <c r="AG338" s="4"/>
      <c r="AH338" s="20"/>
      <c r="AI338" s="4"/>
      <c r="AJ338" s="20"/>
      <c r="AK338" s="4"/>
      <c r="AL338" s="20"/>
      <c r="AM338" s="4"/>
      <c r="AN338" s="20"/>
      <c r="AO338" s="4"/>
      <c r="AP338" s="20"/>
      <c r="AQ338" s="4"/>
      <c r="AR338" s="20"/>
      <c r="AS338" s="20"/>
      <c r="AT338" s="20"/>
      <c r="AU338" s="4"/>
      <c r="AV338" s="20"/>
      <c r="AW338" s="4"/>
      <c r="AX338" s="20"/>
      <c r="AY338" s="4"/>
      <c r="AZ338" s="20"/>
      <c r="BA338" s="4"/>
      <c r="BB338" s="20"/>
      <c r="BC338" s="4"/>
      <c r="BD338" s="20"/>
      <c r="BE338" s="4"/>
      <c r="BF338" s="20"/>
      <c r="BG338" s="4"/>
      <c r="BH338" s="4"/>
      <c r="BI338" s="4"/>
      <c r="BJ338" s="4"/>
      <c r="BK338" s="4"/>
    </row>
    <row r="339" spans="1:63" ht="21" customHeight="1">
      <c r="A339" s="32" t="s">
        <v>87</v>
      </c>
      <c r="B339" s="25">
        <f t="shared" si="19"/>
        <v>1</v>
      </c>
      <c r="C339" s="26">
        <f t="shared" si="18"/>
        <v>0</v>
      </c>
      <c r="D339" s="5"/>
      <c r="E339" s="14"/>
      <c r="F339" s="4"/>
      <c r="G339" s="4"/>
      <c r="H339" s="4"/>
      <c r="I339" s="4"/>
      <c r="J339" s="6">
        <v>0.0936111111111111</v>
      </c>
      <c r="K339" s="4">
        <v>14</v>
      </c>
      <c r="L339" s="4"/>
      <c r="M339" s="4"/>
      <c r="N339" s="4"/>
      <c r="O339" s="4"/>
      <c r="P339" s="20"/>
      <c r="Q339" s="4"/>
      <c r="R339" s="4"/>
      <c r="S339" s="4"/>
      <c r="T339" s="4"/>
      <c r="U339" s="4"/>
      <c r="V339" s="4"/>
      <c r="W339" s="4"/>
      <c r="X339" s="20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20"/>
      <c r="AK339" s="4"/>
      <c r="AL339" s="20"/>
      <c r="AM339" s="4"/>
      <c r="AN339" s="4"/>
      <c r="AO339" s="4"/>
      <c r="AP339" s="4"/>
      <c r="AQ339" s="4"/>
      <c r="AR339" s="20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21" customHeight="1">
      <c r="A340" s="32" t="s">
        <v>502</v>
      </c>
      <c r="B340" s="25">
        <f t="shared" si="19"/>
        <v>1</v>
      </c>
      <c r="C340" s="26">
        <f t="shared" si="18"/>
        <v>0</v>
      </c>
      <c r="D340" s="20"/>
      <c r="E340" s="14"/>
      <c r="F340" s="4"/>
      <c r="G340" s="4"/>
      <c r="H340" s="4"/>
      <c r="I340" s="4"/>
      <c r="J340" s="20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20"/>
      <c r="AC340" s="4"/>
      <c r="AD340" s="4"/>
      <c r="AE340" s="4"/>
      <c r="AF340" s="4"/>
      <c r="AG340" s="4"/>
      <c r="AH340" s="6">
        <v>0.10498842592592593</v>
      </c>
      <c r="AI340" s="4">
        <v>33</v>
      </c>
      <c r="AJ340" s="20"/>
      <c r="AK340" s="4"/>
      <c r="AL340" s="20"/>
      <c r="AM340" s="4"/>
      <c r="AN340" s="4"/>
      <c r="AO340" s="4"/>
      <c r="AP340" s="20"/>
      <c r="AQ340" s="20"/>
      <c r="AR340" s="20"/>
      <c r="AS340" s="4"/>
      <c r="AT340" s="20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21" customHeight="1">
      <c r="A341" s="32" t="s">
        <v>96</v>
      </c>
      <c r="B341" s="25">
        <f t="shared" si="19"/>
        <v>1</v>
      </c>
      <c r="C341" s="26">
        <f t="shared" si="18"/>
        <v>0</v>
      </c>
      <c r="D341" s="5"/>
      <c r="E341" s="14"/>
      <c r="F341" s="4"/>
      <c r="G341" s="4"/>
      <c r="H341" s="4"/>
      <c r="I341" s="4"/>
      <c r="J341" s="6">
        <v>0.10667824074074074</v>
      </c>
      <c r="K341" s="4">
        <v>34</v>
      </c>
      <c r="L341" s="4"/>
      <c r="M341" s="4"/>
      <c r="N341" s="4"/>
      <c r="O341" s="4"/>
      <c r="P341" s="20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0"/>
      <c r="AG341" s="4"/>
      <c r="AH341" s="4"/>
      <c r="AI341" s="4"/>
      <c r="AJ341" s="20"/>
      <c r="AK341" s="4"/>
      <c r="AL341" s="4"/>
      <c r="AM341" s="4"/>
      <c r="AN341" s="4"/>
      <c r="AO341" s="4"/>
      <c r="AP341" s="4"/>
      <c r="AQ341" s="4"/>
      <c r="AR341" s="4"/>
      <c r="AS341" s="4"/>
      <c r="AT341" s="20"/>
      <c r="AU341" s="4"/>
      <c r="AV341" s="20"/>
      <c r="AW341" s="4"/>
      <c r="AX341" s="4"/>
      <c r="AY341" s="4"/>
      <c r="AZ341" s="4"/>
      <c r="BA341" s="4"/>
      <c r="BB341" s="20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21" customHeight="1">
      <c r="A342" s="32" t="s">
        <v>17</v>
      </c>
      <c r="B342" s="25">
        <f t="shared" si="19"/>
        <v>1</v>
      </c>
      <c r="C342" s="26">
        <f t="shared" si="18"/>
        <v>0</v>
      </c>
      <c r="D342" s="5">
        <v>0.10502314814814816</v>
      </c>
      <c r="E342" s="11">
        <v>14</v>
      </c>
      <c r="F342" s="4"/>
      <c r="G342" s="4"/>
      <c r="H342" s="4"/>
      <c r="I342" s="4"/>
      <c r="J342" s="20"/>
      <c r="K342" s="4"/>
      <c r="L342" s="4"/>
      <c r="M342" s="4"/>
      <c r="N342" s="20"/>
      <c r="O342" s="4"/>
      <c r="P342" s="20"/>
      <c r="Q342" s="20"/>
      <c r="R342" s="4"/>
      <c r="S342" s="4"/>
      <c r="T342" s="4"/>
      <c r="U342" s="4"/>
      <c r="V342" s="20"/>
      <c r="W342" s="4"/>
      <c r="X342" s="4"/>
      <c r="Y342" s="4"/>
      <c r="Z342" s="20"/>
      <c r="AA342" s="4"/>
      <c r="AB342" s="4"/>
      <c r="AC342" s="4"/>
      <c r="AD342" s="20"/>
      <c r="AE342" s="4"/>
      <c r="AF342" s="4"/>
      <c r="AG342" s="4"/>
      <c r="AH342" s="20"/>
      <c r="AI342" s="4"/>
      <c r="AJ342" s="4"/>
      <c r="AK342" s="4"/>
      <c r="AL342" s="20"/>
      <c r="AM342" s="4"/>
      <c r="AN342" s="20"/>
      <c r="AO342" s="4"/>
      <c r="AP342" s="20"/>
      <c r="AQ342" s="4"/>
      <c r="AR342" s="20"/>
      <c r="AS342" s="20"/>
      <c r="AT342" s="20"/>
      <c r="AU342" s="4"/>
      <c r="AV342" s="20"/>
      <c r="AW342" s="4"/>
      <c r="AX342" s="20"/>
      <c r="AY342" s="4"/>
      <c r="AZ342" s="20"/>
      <c r="BA342" s="4"/>
      <c r="BB342" s="20"/>
      <c r="BC342" s="4"/>
      <c r="BD342" s="20"/>
      <c r="BE342" s="4"/>
      <c r="BF342" s="20"/>
      <c r="BG342" s="4"/>
      <c r="BH342" s="4"/>
      <c r="BI342" s="4"/>
      <c r="BJ342" s="4"/>
      <c r="BK342" s="4"/>
    </row>
    <row r="343" spans="1:63" ht="21" customHeight="1">
      <c r="A343" s="35" t="s">
        <v>512</v>
      </c>
      <c r="B343" s="25">
        <f t="shared" si="19"/>
        <v>1</v>
      </c>
      <c r="C343" s="26">
        <f t="shared" si="18"/>
        <v>0</v>
      </c>
      <c r="D343" s="36">
        <v>0.11239583333333332</v>
      </c>
      <c r="E343" s="14">
        <v>25</v>
      </c>
      <c r="F343" s="4"/>
      <c r="G343" s="4"/>
      <c r="H343" s="4"/>
      <c r="I343" s="4"/>
      <c r="J343" s="20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20"/>
      <c r="AE343" s="4"/>
      <c r="AF343" s="20"/>
      <c r="AG343" s="4"/>
      <c r="AH343" s="20"/>
      <c r="AI343" s="4"/>
      <c r="AJ343" s="4"/>
      <c r="AK343" s="4"/>
      <c r="AL343" s="4"/>
      <c r="AM343" s="4"/>
      <c r="AN343" s="4"/>
      <c r="AO343" s="4"/>
      <c r="AP343" s="4"/>
      <c r="AQ343" s="4"/>
      <c r="AR343" s="20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21" customHeight="1">
      <c r="A344" s="32" t="s">
        <v>419</v>
      </c>
      <c r="B344" s="25">
        <f t="shared" si="19"/>
        <v>1</v>
      </c>
      <c r="C344" s="26">
        <f t="shared" si="18"/>
        <v>0</v>
      </c>
      <c r="D344" s="20"/>
      <c r="E344" s="14"/>
      <c r="F344" s="20"/>
      <c r="G344" s="4"/>
      <c r="H344" s="4"/>
      <c r="I344" s="4"/>
      <c r="J344" s="4"/>
      <c r="K344" s="4"/>
      <c r="L344" s="4"/>
      <c r="M344" s="4"/>
      <c r="N344" s="2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0"/>
      <c r="AG344" s="4"/>
      <c r="AH344" s="20"/>
      <c r="AI344" s="4"/>
      <c r="AJ344" s="20"/>
      <c r="AK344" s="4"/>
      <c r="AL344" s="4"/>
      <c r="AM344" s="4"/>
      <c r="AN344" s="6">
        <v>0.11671296296296296</v>
      </c>
      <c r="AO344" s="4">
        <v>23</v>
      </c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20"/>
      <c r="BA344" s="4"/>
      <c r="BB344" s="20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21" customHeight="1">
      <c r="A345" s="32" t="s">
        <v>257</v>
      </c>
      <c r="B345" s="25">
        <f t="shared" si="19"/>
        <v>1</v>
      </c>
      <c r="C345" s="26">
        <f t="shared" si="18"/>
        <v>0</v>
      </c>
      <c r="D345" s="5"/>
      <c r="E345" s="14"/>
      <c r="F345" s="4"/>
      <c r="G345" s="4"/>
      <c r="H345" s="20"/>
      <c r="I345" s="4"/>
      <c r="J345" s="20"/>
      <c r="K345" s="4"/>
      <c r="L345" s="20"/>
      <c r="M345" s="4"/>
      <c r="N345" s="20"/>
      <c r="O345" s="4"/>
      <c r="P345" s="20"/>
      <c r="Q345" s="4"/>
      <c r="R345" s="4"/>
      <c r="S345" s="4"/>
      <c r="T345" s="4"/>
      <c r="U345" s="4"/>
      <c r="V345" s="6">
        <v>0.1193287037037037</v>
      </c>
      <c r="W345" s="4">
        <v>43</v>
      </c>
      <c r="X345" s="20"/>
      <c r="Y345" s="4"/>
      <c r="Z345" s="20"/>
      <c r="AA345" s="4"/>
      <c r="AB345" s="20"/>
      <c r="AC345" s="4"/>
      <c r="AD345" s="20"/>
      <c r="AE345" s="4"/>
      <c r="AF345" s="20"/>
      <c r="AG345" s="4"/>
      <c r="AH345" s="20"/>
      <c r="AI345" s="4"/>
      <c r="AJ345" s="20"/>
      <c r="AK345" s="20"/>
      <c r="AL345" s="20"/>
      <c r="AM345" s="20"/>
      <c r="AN345" s="20"/>
      <c r="AO345" s="20"/>
      <c r="AP345" s="20"/>
      <c r="AQ345" s="4"/>
      <c r="AR345" s="20"/>
      <c r="AS345" s="4"/>
      <c r="AT345" s="20"/>
      <c r="AU345" s="20"/>
      <c r="AV345" s="20"/>
      <c r="AW345" s="4"/>
      <c r="AX345" s="20"/>
      <c r="AY345" s="4"/>
      <c r="AZ345" s="20"/>
      <c r="BA345" s="4"/>
      <c r="BB345" s="20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21" customHeight="1">
      <c r="A346" s="32" t="s">
        <v>468</v>
      </c>
      <c r="B346" s="25">
        <f t="shared" si="19"/>
        <v>1</v>
      </c>
      <c r="C346" s="26">
        <f t="shared" si="18"/>
        <v>0</v>
      </c>
      <c r="D346" s="20"/>
      <c r="E346" s="14"/>
      <c r="F346" s="20"/>
      <c r="G346" s="4"/>
      <c r="H346" s="20"/>
      <c r="I346" s="4"/>
      <c r="J346" s="20"/>
      <c r="K346" s="4"/>
      <c r="L346" s="4"/>
      <c r="M346" s="4"/>
      <c r="N346" s="4"/>
      <c r="O346" s="4"/>
      <c r="P346" s="20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20"/>
      <c r="AE346" s="4"/>
      <c r="AF346" s="20"/>
      <c r="AG346" s="4"/>
      <c r="AH346" s="20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6">
        <v>0.14039351851851853</v>
      </c>
      <c r="AU346" s="4">
        <v>51</v>
      </c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21" customHeight="1">
      <c r="A347" s="32" t="s">
        <v>430</v>
      </c>
      <c r="B347" s="25">
        <f t="shared" si="19"/>
        <v>1</v>
      </c>
      <c r="C347" s="26">
        <f t="shared" si="18"/>
        <v>0</v>
      </c>
      <c r="D347" s="20"/>
      <c r="E347" s="14"/>
      <c r="F347" s="20"/>
      <c r="G347" s="4"/>
      <c r="H347" s="4"/>
      <c r="I347" s="4"/>
      <c r="J347" s="20"/>
      <c r="K347" s="4"/>
      <c r="L347" s="4"/>
      <c r="M347" s="4"/>
      <c r="N347" s="4"/>
      <c r="O347" s="4"/>
      <c r="P347" s="4"/>
      <c r="Q347" s="4"/>
      <c r="R347" s="20"/>
      <c r="S347" s="4"/>
      <c r="T347" s="4"/>
      <c r="U347" s="4"/>
      <c r="V347" s="20"/>
      <c r="W347" s="4"/>
      <c r="X347" s="4"/>
      <c r="Y347" s="4"/>
      <c r="Z347" s="20"/>
      <c r="AA347" s="4"/>
      <c r="AB347" s="20"/>
      <c r="AC347" s="4"/>
      <c r="AD347" s="4"/>
      <c r="AE347" s="4"/>
      <c r="AF347" s="4"/>
      <c r="AG347" s="4"/>
      <c r="AH347" s="20"/>
      <c r="AI347" s="4"/>
      <c r="AJ347" s="20"/>
      <c r="AK347" s="20"/>
      <c r="AL347" s="20"/>
      <c r="AM347" s="20"/>
      <c r="AN347" s="20"/>
      <c r="AO347" s="4"/>
      <c r="AP347" s="6">
        <v>0.10306712962962962</v>
      </c>
      <c r="AQ347" s="4">
        <v>15</v>
      </c>
      <c r="AR347" s="20"/>
      <c r="AS347" s="4"/>
      <c r="AT347" s="4"/>
      <c r="AU347" s="4"/>
      <c r="AV347" s="4"/>
      <c r="AW347" s="4"/>
      <c r="AX347" s="20"/>
      <c r="AY347" s="4"/>
      <c r="AZ347" s="20"/>
      <c r="BA347" s="4"/>
      <c r="BB347" s="20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21" customHeight="1">
      <c r="A348" s="32" t="s">
        <v>355</v>
      </c>
      <c r="B348" s="25">
        <f t="shared" si="19"/>
        <v>1</v>
      </c>
      <c r="C348" s="26">
        <f t="shared" si="18"/>
        <v>0</v>
      </c>
      <c r="D348" s="20"/>
      <c r="E348" s="14"/>
      <c r="F348" s="4"/>
      <c r="G348" s="4"/>
      <c r="H348" s="20"/>
      <c r="I348" s="4"/>
      <c r="J348" s="4"/>
      <c r="K348" s="4"/>
      <c r="L348" s="20"/>
      <c r="M348" s="4"/>
      <c r="N348" s="20"/>
      <c r="O348" s="4"/>
      <c r="P348" s="4"/>
      <c r="Q348" s="4"/>
      <c r="R348" s="4"/>
      <c r="S348" s="4"/>
      <c r="T348" s="4"/>
      <c r="U348" s="4"/>
      <c r="V348" s="20"/>
      <c r="W348" s="4"/>
      <c r="X348" s="20"/>
      <c r="Y348" s="4"/>
      <c r="Z348" s="20"/>
      <c r="AA348" s="4"/>
      <c r="AB348" s="20"/>
      <c r="AC348" s="4"/>
      <c r="AD348" s="4"/>
      <c r="AE348" s="4"/>
      <c r="AF348" s="6">
        <v>0.08750000000000001</v>
      </c>
      <c r="AG348" s="4">
        <v>5</v>
      </c>
      <c r="AH348" s="20"/>
      <c r="AI348" s="4"/>
      <c r="AJ348" s="20"/>
      <c r="AK348" s="20"/>
      <c r="AL348" s="20"/>
      <c r="AM348" s="20"/>
      <c r="AN348" s="20"/>
      <c r="AO348" s="4"/>
      <c r="AP348" s="4"/>
      <c r="AQ348" s="4"/>
      <c r="AR348" s="20"/>
      <c r="AS348" s="4"/>
      <c r="AT348" s="4"/>
      <c r="AU348" s="4"/>
      <c r="AV348" s="4"/>
      <c r="AW348" s="4"/>
      <c r="AX348" s="20"/>
      <c r="AY348" s="4"/>
      <c r="AZ348" s="20"/>
      <c r="BA348" s="4"/>
      <c r="BB348" s="20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21" customHeight="1">
      <c r="A349" s="32" t="s">
        <v>74</v>
      </c>
      <c r="B349" s="25">
        <f t="shared" si="19"/>
        <v>1</v>
      </c>
      <c r="C349" s="26">
        <f t="shared" si="18"/>
        <v>0</v>
      </c>
      <c r="D349" s="5"/>
      <c r="E349" s="14"/>
      <c r="F349" s="20"/>
      <c r="G349" s="20"/>
      <c r="H349" s="6">
        <v>0.12699074074074074</v>
      </c>
      <c r="I349" s="4">
        <v>49</v>
      </c>
      <c r="J349" s="4"/>
      <c r="K349" s="4"/>
      <c r="L349" s="20"/>
      <c r="M349" s="4"/>
      <c r="N349" s="20"/>
      <c r="O349" s="4"/>
      <c r="P349" s="20"/>
      <c r="Q349" s="4"/>
      <c r="R349" s="20"/>
      <c r="S349" s="4"/>
      <c r="T349" s="4"/>
      <c r="U349" s="4"/>
      <c r="V349" s="4"/>
      <c r="W349" s="4"/>
      <c r="X349" s="20"/>
      <c r="Y349" s="4"/>
      <c r="Z349" s="20"/>
      <c r="AA349" s="4"/>
      <c r="AB349" s="4"/>
      <c r="AC349" s="4"/>
      <c r="AD349" s="20"/>
      <c r="AE349" s="4"/>
      <c r="AF349" s="20"/>
      <c r="AG349" s="4"/>
      <c r="AH349" s="20"/>
      <c r="AI349" s="4"/>
      <c r="AJ349" s="4"/>
      <c r="AK349" s="4"/>
      <c r="AL349" s="20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21" customHeight="1">
      <c r="A350" s="32" t="s">
        <v>201</v>
      </c>
      <c r="B350" s="25">
        <f t="shared" si="19"/>
        <v>1</v>
      </c>
      <c r="C350" s="26">
        <f t="shared" si="18"/>
        <v>0</v>
      </c>
      <c r="D350" s="5"/>
      <c r="E350" s="14"/>
      <c r="F350" s="4"/>
      <c r="G350" s="4"/>
      <c r="H350" s="20"/>
      <c r="I350" s="4"/>
      <c r="J350" s="4"/>
      <c r="K350" s="4"/>
      <c r="L350" s="20"/>
      <c r="M350" s="4"/>
      <c r="N350" s="4"/>
      <c r="O350" s="4"/>
      <c r="P350" s="6">
        <v>0.15347222222222223</v>
      </c>
      <c r="Q350" s="4">
        <v>72</v>
      </c>
      <c r="R350" s="4"/>
      <c r="S350" s="4"/>
      <c r="T350" s="20"/>
      <c r="U350" s="4"/>
      <c r="V350" s="4"/>
      <c r="W350" s="4"/>
      <c r="X350" s="20"/>
      <c r="Y350" s="4"/>
      <c r="Z350" s="4"/>
      <c r="AA350" s="4"/>
      <c r="AB350" s="20"/>
      <c r="AC350" s="4"/>
      <c r="AD350" s="20"/>
      <c r="AE350" s="4"/>
      <c r="AF350" s="20"/>
      <c r="AG350" s="4"/>
      <c r="AH350" s="20"/>
      <c r="AI350" s="4"/>
      <c r="AJ350" s="4"/>
      <c r="AK350" s="4"/>
      <c r="AL350" s="20"/>
      <c r="AM350" s="4"/>
      <c r="AN350" s="4"/>
      <c r="AO350" s="4"/>
      <c r="AP350" s="20"/>
      <c r="AQ350" s="20"/>
      <c r="AR350" s="20"/>
      <c r="AS350" s="4"/>
      <c r="AT350" s="20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21" customHeight="1">
      <c r="A351" s="32" t="s">
        <v>290</v>
      </c>
      <c r="B351" s="25">
        <f t="shared" si="19"/>
        <v>1</v>
      </c>
      <c r="C351" s="26">
        <f aca="true" t="shared" si="20" ref="C351:C382">CountCellsByColor(D351:BK351,C348)</f>
        <v>0</v>
      </c>
      <c r="D351" s="5"/>
      <c r="E351" s="14"/>
      <c r="F351" s="20"/>
      <c r="G351" s="4"/>
      <c r="H351" s="20"/>
      <c r="I351" s="4"/>
      <c r="J351" s="4"/>
      <c r="K351" s="4"/>
      <c r="L351" s="20"/>
      <c r="M351" s="4"/>
      <c r="N351" s="4"/>
      <c r="O351" s="4"/>
      <c r="P351" s="20"/>
      <c r="Q351" s="4"/>
      <c r="R351" s="4"/>
      <c r="S351" s="4"/>
      <c r="T351" s="4"/>
      <c r="U351" s="4"/>
      <c r="V351" s="4"/>
      <c r="W351" s="4"/>
      <c r="X351" s="20"/>
      <c r="Y351" s="4"/>
      <c r="Z351" s="6">
        <v>0.09084490740740742</v>
      </c>
      <c r="AA351" s="4">
        <v>11</v>
      </c>
      <c r="AB351" s="20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21" customHeight="1">
      <c r="A352" s="32" t="s">
        <v>491</v>
      </c>
      <c r="B352" s="25">
        <f t="shared" si="19"/>
        <v>1</v>
      </c>
      <c r="C352" s="26">
        <f t="shared" si="20"/>
        <v>0</v>
      </c>
      <c r="D352" s="20"/>
      <c r="E352" s="14"/>
      <c r="F352" s="20"/>
      <c r="G352" s="4"/>
      <c r="H352" s="20"/>
      <c r="I352" s="4"/>
      <c r="J352" s="20"/>
      <c r="K352" s="4"/>
      <c r="L352" s="20"/>
      <c r="M352" s="4"/>
      <c r="N352" s="20"/>
      <c r="O352" s="4"/>
      <c r="P352" s="20"/>
      <c r="Q352" s="20"/>
      <c r="R352" s="20"/>
      <c r="S352" s="4"/>
      <c r="T352" s="20"/>
      <c r="U352" s="20"/>
      <c r="V352" s="4"/>
      <c r="W352" s="4"/>
      <c r="X352" s="20"/>
      <c r="Y352" s="4"/>
      <c r="Z352" s="4"/>
      <c r="AA352" s="4"/>
      <c r="AB352" s="4"/>
      <c r="AC352" s="4"/>
      <c r="AD352" s="4"/>
      <c r="AE352" s="4"/>
      <c r="AF352" s="4"/>
      <c r="AG352" s="4"/>
      <c r="AH352" s="20"/>
      <c r="AI352" s="4"/>
      <c r="AJ352" s="20"/>
      <c r="AK352" s="20"/>
      <c r="AL352" s="20"/>
      <c r="AM352" s="20"/>
      <c r="AN352" s="20"/>
      <c r="AO352" s="4"/>
      <c r="AP352" s="20"/>
      <c r="AQ352" s="20"/>
      <c r="AR352" s="20"/>
      <c r="AS352" s="4"/>
      <c r="AT352" s="20"/>
      <c r="AU352" s="4"/>
      <c r="AV352" s="4"/>
      <c r="AW352" s="4"/>
      <c r="AX352" s="20"/>
      <c r="AY352" s="4"/>
      <c r="AZ352" s="6">
        <v>0.09251157407407407</v>
      </c>
      <c r="BA352" s="4">
        <v>18</v>
      </c>
      <c r="BB352" s="20"/>
      <c r="BC352" s="4"/>
      <c r="BD352" s="4"/>
      <c r="BE352" s="4"/>
      <c r="BF352" s="20"/>
      <c r="BG352" s="4"/>
      <c r="BH352" s="4"/>
      <c r="BI352" s="4"/>
      <c r="BJ352" s="4"/>
      <c r="BK352" s="4"/>
    </row>
    <row r="353" spans="1:63" ht="21" customHeight="1">
      <c r="A353" s="32" t="s">
        <v>202</v>
      </c>
      <c r="B353" s="25">
        <f t="shared" si="19"/>
        <v>1</v>
      </c>
      <c r="C353" s="26">
        <f t="shared" si="20"/>
        <v>0</v>
      </c>
      <c r="D353" s="5"/>
      <c r="E353" s="1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6">
        <v>0.16180555555555556</v>
      </c>
      <c r="Q353" s="4">
        <v>73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20"/>
      <c r="AI353" s="4"/>
      <c r="AJ353" s="4"/>
      <c r="AK353" s="4"/>
      <c r="AL353" s="20"/>
      <c r="AM353" s="4"/>
      <c r="AN353" s="4"/>
      <c r="AO353" s="4"/>
      <c r="AP353" s="20"/>
      <c r="AQ353" s="20"/>
      <c r="AR353" s="20"/>
      <c r="AS353" s="4"/>
      <c r="AT353" s="20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20"/>
      <c r="BG353" s="4"/>
      <c r="BH353" s="4"/>
      <c r="BI353" s="4"/>
      <c r="BJ353" s="4"/>
      <c r="BK353" s="4"/>
    </row>
    <row r="354" spans="1:63" ht="21" customHeight="1">
      <c r="A354" s="32" t="s">
        <v>310</v>
      </c>
      <c r="B354" s="25">
        <f t="shared" si="19"/>
        <v>1</v>
      </c>
      <c r="C354" s="26">
        <f t="shared" si="20"/>
        <v>0</v>
      </c>
      <c r="D354" s="5"/>
      <c r="E354" s="14"/>
      <c r="F354" s="20"/>
      <c r="G354" s="4"/>
      <c r="H354" s="4"/>
      <c r="I354" s="4"/>
      <c r="J354" s="4"/>
      <c r="K354" s="4"/>
      <c r="L354" s="4"/>
      <c r="M354" s="4"/>
      <c r="N354" s="4"/>
      <c r="O354" s="4"/>
      <c r="P354" s="20"/>
      <c r="Q354" s="20"/>
      <c r="R354" s="4"/>
      <c r="S354" s="4"/>
      <c r="T354" s="4"/>
      <c r="U354" s="4"/>
      <c r="V354" s="4"/>
      <c r="W354" s="4"/>
      <c r="X354" s="4"/>
      <c r="Y354" s="4"/>
      <c r="Z354" s="6">
        <v>0.12158564814814815</v>
      </c>
      <c r="AA354" s="4">
        <v>6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20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20"/>
      <c r="BA354" s="4"/>
      <c r="BB354" s="20"/>
      <c r="BC354" s="4"/>
      <c r="BD354" s="20"/>
      <c r="BE354" s="4"/>
      <c r="BF354" s="4"/>
      <c r="BG354" s="4"/>
      <c r="BH354" s="4"/>
      <c r="BI354" s="4"/>
      <c r="BJ354" s="4"/>
      <c r="BK354" s="4"/>
    </row>
    <row r="355" spans="1:63" ht="21" customHeight="1">
      <c r="A355" s="32" t="s">
        <v>492</v>
      </c>
      <c r="B355" s="25">
        <f t="shared" si="19"/>
        <v>1</v>
      </c>
      <c r="C355" s="26">
        <f t="shared" si="20"/>
        <v>0</v>
      </c>
      <c r="D355" s="20"/>
      <c r="E355" s="14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6">
        <v>0.08878472222222222</v>
      </c>
      <c r="BA355" s="20"/>
      <c r="BB355" s="6">
        <v>0.07306712962962963</v>
      </c>
      <c r="BC355" s="20"/>
      <c r="BD355" s="20"/>
      <c r="BE355" s="20"/>
      <c r="BF355" s="20"/>
      <c r="BG355" s="4"/>
      <c r="BH355" s="6">
        <v>0.08988425925925926</v>
      </c>
      <c r="BI355" s="4">
        <v>13</v>
      </c>
      <c r="BJ355" s="4"/>
      <c r="BK355" s="4"/>
    </row>
    <row r="356" spans="1:63" ht="21" customHeight="1">
      <c r="A356" s="32" t="s">
        <v>433</v>
      </c>
      <c r="B356" s="25">
        <f t="shared" si="19"/>
        <v>1</v>
      </c>
      <c r="C356" s="26">
        <f t="shared" si="20"/>
        <v>0</v>
      </c>
      <c r="D356" s="20"/>
      <c r="E356" s="14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 t="s">
        <v>349</v>
      </c>
      <c r="AG356" s="20">
        <v>41</v>
      </c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4"/>
      <c r="BF356" s="20"/>
      <c r="BG356" s="4"/>
      <c r="BH356" s="4"/>
      <c r="BI356" s="4"/>
      <c r="BJ356" s="4"/>
      <c r="BK356" s="4"/>
    </row>
    <row r="357" spans="1:63" ht="21" customHeight="1">
      <c r="A357" s="32" t="s">
        <v>434</v>
      </c>
      <c r="B357" s="25">
        <f t="shared" si="19"/>
        <v>1</v>
      </c>
      <c r="C357" s="26">
        <f t="shared" si="20"/>
        <v>0</v>
      </c>
      <c r="D357" s="20"/>
      <c r="E357" s="14"/>
      <c r="F357" s="4"/>
      <c r="G357" s="4"/>
      <c r="H357" s="20"/>
      <c r="I357" s="4"/>
      <c r="J357" s="4"/>
      <c r="K357" s="4"/>
      <c r="L357" s="4"/>
      <c r="M357" s="4"/>
      <c r="N357" s="20"/>
      <c r="O357" s="4"/>
      <c r="P357" s="4"/>
      <c r="Q357" s="4"/>
      <c r="R357" s="20"/>
      <c r="S357" s="4"/>
      <c r="T357" s="4"/>
      <c r="U357" s="4"/>
      <c r="V357" s="20"/>
      <c r="W357" s="4"/>
      <c r="X357" s="4"/>
      <c r="Y357" s="4"/>
      <c r="Z357" s="20"/>
      <c r="AA357" s="4"/>
      <c r="AB357" s="20"/>
      <c r="AC357" s="4"/>
      <c r="AD357" s="4"/>
      <c r="AE357" s="4"/>
      <c r="AF357" s="4"/>
      <c r="AG357" s="4"/>
      <c r="AH357" s="20"/>
      <c r="AI357" s="4"/>
      <c r="AJ357" s="4"/>
      <c r="AK357" s="4"/>
      <c r="AL357" s="20"/>
      <c r="AM357" s="4"/>
      <c r="AN357" s="4"/>
      <c r="AO357" s="4"/>
      <c r="AP357" s="6">
        <v>0.12449074074074074</v>
      </c>
      <c r="AQ357" s="20">
        <v>28</v>
      </c>
      <c r="AR357" s="20"/>
      <c r="AS357" s="4"/>
      <c r="AT357" s="20"/>
      <c r="AU357" s="4"/>
      <c r="AV357" s="4"/>
      <c r="AW357" s="4"/>
      <c r="AX357" s="4"/>
      <c r="AY357" s="4"/>
      <c r="AZ357" s="20"/>
      <c r="BA357" s="4"/>
      <c r="BB357" s="20"/>
      <c r="BC357" s="4"/>
      <c r="BD357" s="20"/>
      <c r="BE357" s="4"/>
      <c r="BF357" s="20"/>
      <c r="BG357" s="4"/>
      <c r="BH357" s="4"/>
      <c r="BI357" s="4"/>
      <c r="BJ357" s="4"/>
      <c r="BK357" s="4"/>
    </row>
    <row r="358" spans="1:63" ht="21" customHeight="1">
      <c r="A358" s="32" t="s">
        <v>446</v>
      </c>
      <c r="B358" s="25">
        <f t="shared" si="19"/>
        <v>1</v>
      </c>
      <c r="C358" s="26">
        <f t="shared" si="20"/>
        <v>0</v>
      </c>
      <c r="D358" s="20"/>
      <c r="E358" s="14"/>
      <c r="F358" s="4"/>
      <c r="G358" s="4"/>
      <c r="H358" s="20"/>
      <c r="I358" s="4"/>
      <c r="J358" s="20"/>
      <c r="K358" s="4"/>
      <c r="L358" s="20"/>
      <c r="M358" s="4"/>
      <c r="N358" s="20"/>
      <c r="O358" s="4"/>
      <c r="P358" s="20"/>
      <c r="Q358" s="4"/>
      <c r="R358" s="4"/>
      <c r="S358" s="4"/>
      <c r="T358" s="20"/>
      <c r="U358" s="4"/>
      <c r="V358" s="20"/>
      <c r="W358" s="4"/>
      <c r="X358" s="20"/>
      <c r="Y358" s="4"/>
      <c r="Z358" s="20"/>
      <c r="AA358" s="4"/>
      <c r="AB358" s="20"/>
      <c r="AC358" s="4"/>
      <c r="AD358" s="20"/>
      <c r="AE358" s="4"/>
      <c r="AF358" s="20"/>
      <c r="AG358" s="4"/>
      <c r="AH358" s="20"/>
      <c r="AI358" s="4"/>
      <c r="AJ358" s="20"/>
      <c r="AK358" s="4"/>
      <c r="AL358" s="20"/>
      <c r="AM358" s="4"/>
      <c r="AN358" s="20"/>
      <c r="AO358" s="20"/>
      <c r="AP358" s="20"/>
      <c r="AQ358" s="4"/>
      <c r="AR358" s="6">
        <v>0.12702546296296297</v>
      </c>
      <c r="AS358" s="4">
        <v>51</v>
      </c>
      <c r="AT358" s="20"/>
      <c r="AU358" s="20"/>
      <c r="AV358" s="20"/>
      <c r="AW358" s="4"/>
      <c r="AX358" s="20"/>
      <c r="AY358" s="4"/>
      <c r="AZ358" s="20"/>
      <c r="BA358" s="4"/>
      <c r="BB358" s="20"/>
      <c r="BC358" s="4"/>
      <c r="BD358" s="20"/>
      <c r="BE358" s="4"/>
      <c r="BF358" s="20"/>
      <c r="BG358" s="4"/>
      <c r="BH358" s="20"/>
      <c r="BI358" s="4"/>
      <c r="BJ358" s="4"/>
      <c r="BK358" s="4"/>
    </row>
    <row r="359" spans="1:63" ht="21" customHeight="1">
      <c r="A359" s="32" t="s">
        <v>133</v>
      </c>
      <c r="B359" s="25">
        <f t="shared" si="19"/>
        <v>1</v>
      </c>
      <c r="C359" s="26">
        <f t="shared" si="20"/>
        <v>0</v>
      </c>
      <c r="D359" s="5"/>
      <c r="E359" s="14"/>
      <c r="F359" s="20"/>
      <c r="G359" s="20"/>
      <c r="H359" s="20"/>
      <c r="I359" s="4"/>
      <c r="J359" s="20"/>
      <c r="K359" s="4"/>
      <c r="L359" s="6">
        <v>0.10364583333333333</v>
      </c>
      <c r="M359" s="4">
        <v>29</v>
      </c>
      <c r="N359" s="20"/>
      <c r="O359" s="4"/>
      <c r="P359" s="20"/>
      <c r="Q359" s="20"/>
      <c r="R359" s="20"/>
      <c r="S359" s="4"/>
      <c r="T359" s="4"/>
      <c r="U359" s="4"/>
      <c r="V359" s="4"/>
      <c r="W359" s="4"/>
      <c r="X359" s="20"/>
      <c r="Y359" s="4"/>
      <c r="Z359" s="20"/>
      <c r="AA359" s="4"/>
      <c r="AB359" s="20"/>
      <c r="AC359" s="4"/>
      <c r="AD359" s="20"/>
      <c r="AE359" s="4"/>
      <c r="AF359" s="20"/>
      <c r="AG359" s="4"/>
      <c r="AH359" s="20"/>
      <c r="AI359" s="4"/>
      <c r="AJ359" s="20"/>
      <c r="AK359" s="4"/>
      <c r="AL359" s="20"/>
      <c r="AM359" s="4"/>
      <c r="AN359" s="20"/>
      <c r="AO359" s="20"/>
      <c r="AP359" s="20"/>
      <c r="AQ359" s="4"/>
      <c r="AR359" s="20"/>
      <c r="AS359" s="4"/>
      <c r="AT359" s="20"/>
      <c r="AU359" s="20"/>
      <c r="AV359" s="20"/>
      <c r="AW359" s="4"/>
      <c r="AX359" s="20"/>
      <c r="AY359" s="4"/>
      <c r="AZ359" s="20"/>
      <c r="BA359" s="4"/>
      <c r="BB359" s="20"/>
      <c r="BC359" s="4"/>
      <c r="BD359" s="20"/>
      <c r="BE359" s="4"/>
      <c r="BF359" s="20"/>
      <c r="BG359" s="4"/>
      <c r="BH359" s="20"/>
      <c r="BI359" s="4"/>
      <c r="BJ359" s="4"/>
      <c r="BK359" s="4"/>
    </row>
    <row r="360" spans="1:63" ht="21" customHeight="1">
      <c r="A360" s="32" t="s">
        <v>230</v>
      </c>
      <c r="B360" s="25">
        <f t="shared" si="19"/>
        <v>1</v>
      </c>
      <c r="C360" s="26">
        <f t="shared" si="20"/>
        <v>0</v>
      </c>
      <c r="D360" s="5"/>
      <c r="E360" s="14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6">
        <v>0.12430555555555556</v>
      </c>
      <c r="U360" s="20">
        <v>47</v>
      </c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4"/>
      <c r="BF360" s="20"/>
      <c r="BG360" s="4"/>
      <c r="BH360" s="4"/>
      <c r="BI360" s="4"/>
      <c r="BJ360" s="4"/>
      <c r="BK360" s="4"/>
    </row>
    <row r="361" spans="1:63" ht="21" customHeight="1">
      <c r="A361" s="32" t="s">
        <v>477</v>
      </c>
      <c r="B361" s="25">
        <f t="shared" si="19"/>
        <v>1</v>
      </c>
      <c r="C361" s="26">
        <f t="shared" si="20"/>
        <v>0</v>
      </c>
      <c r="D361" s="20"/>
      <c r="E361" s="14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6">
        <v>0.1029050925925926</v>
      </c>
      <c r="AY361" s="20">
        <v>19</v>
      </c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ht="21" customHeight="1">
      <c r="A362" s="32" t="s">
        <v>60</v>
      </c>
      <c r="B362" s="25">
        <f t="shared" si="19"/>
        <v>1</v>
      </c>
      <c r="C362" s="26">
        <f t="shared" si="20"/>
        <v>0</v>
      </c>
      <c r="D362" s="5"/>
      <c r="E362" s="14"/>
      <c r="F362" s="20"/>
      <c r="G362" s="20"/>
      <c r="H362" s="6">
        <v>0.10674768518518518</v>
      </c>
      <c r="I362" s="4">
        <v>28</v>
      </c>
      <c r="J362" s="20"/>
      <c r="K362" s="4"/>
      <c r="L362" s="20"/>
      <c r="M362" s="4"/>
      <c r="N362" s="20"/>
      <c r="O362" s="4"/>
      <c r="P362" s="20"/>
      <c r="Q362" s="4"/>
      <c r="R362" s="20"/>
      <c r="S362" s="4"/>
      <c r="T362" s="20"/>
      <c r="U362" s="20"/>
      <c r="V362" s="20"/>
      <c r="W362" s="4"/>
      <c r="X362" s="20"/>
      <c r="Y362" s="4"/>
      <c r="Z362" s="20"/>
      <c r="AA362" s="4"/>
      <c r="AB362" s="20"/>
      <c r="AC362" s="4"/>
      <c r="AD362" s="20"/>
      <c r="AE362" s="4"/>
      <c r="AF362" s="20"/>
      <c r="AG362" s="4"/>
      <c r="AH362" s="20"/>
      <c r="AI362" s="4"/>
      <c r="AJ362" s="20"/>
      <c r="AK362" s="4"/>
      <c r="AL362" s="20"/>
      <c r="AM362" s="4"/>
      <c r="AN362" s="20"/>
      <c r="AO362" s="4"/>
      <c r="AP362" s="4"/>
      <c r="AQ362" s="4"/>
      <c r="AR362" s="20"/>
      <c r="AS362" s="4"/>
      <c r="AT362" s="4"/>
      <c r="AU362" s="4"/>
      <c r="AV362" s="4"/>
      <c r="AW362" s="4"/>
      <c r="AX362" s="20"/>
      <c r="AY362" s="4"/>
      <c r="AZ362" s="20"/>
      <c r="BA362" s="4"/>
      <c r="BB362" s="20"/>
      <c r="BC362" s="4"/>
      <c r="BD362" s="20"/>
      <c r="BE362" s="4"/>
      <c r="BF362" s="20"/>
      <c r="BG362" s="4"/>
      <c r="BH362" s="20"/>
      <c r="BI362" s="4"/>
      <c r="BJ362" s="4"/>
      <c r="BK362" s="4"/>
    </row>
    <row r="363" spans="1:63" ht="21" customHeight="1">
      <c r="A363" s="32" t="s">
        <v>185</v>
      </c>
      <c r="B363" s="25">
        <f t="shared" si="19"/>
        <v>1</v>
      </c>
      <c r="C363" s="26">
        <f t="shared" si="20"/>
        <v>0</v>
      </c>
      <c r="D363" s="5"/>
      <c r="E363" s="14"/>
      <c r="F363" s="4"/>
      <c r="G363" s="4"/>
      <c r="H363" s="20"/>
      <c r="I363" s="4"/>
      <c r="J363" s="20"/>
      <c r="K363" s="4"/>
      <c r="L363" s="20"/>
      <c r="M363" s="4"/>
      <c r="N363" s="20"/>
      <c r="O363" s="4"/>
      <c r="P363" s="6">
        <v>0.10452546296296296</v>
      </c>
      <c r="Q363" s="4">
        <v>43</v>
      </c>
      <c r="R363" s="4"/>
      <c r="S363" s="4"/>
      <c r="T363" s="20"/>
      <c r="U363" s="4"/>
      <c r="V363" s="20"/>
      <c r="W363" s="4"/>
      <c r="X363" s="20"/>
      <c r="Y363" s="4"/>
      <c r="Z363" s="20"/>
      <c r="AA363" s="4"/>
      <c r="AB363" s="20"/>
      <c r="AC363" s="4"/>
      <c r="AD363" s="4"/>
      <c r="AE363" s="4"/>
      <c r="AF363" s="4"/>
      <c r="AG363" s="4"/>
      <c r="AH363" s="20"/>
      <c r="AI363" s="4"/>
      <c r="AJ363" s="20"/>
      <c r="AK363" s="4"/>
      <c r="AL363" s="20"/>
      <c r="AM363" s="4"/>
      <c r="AN363" s="20"/>
      <c r="AO363" s="20"/>
      <c r="AP363" s="20"/>
      <c r="AQ363" s="4"/>
      <c r="AR363" s="20"/>
      <c r="AS363" s="4"/>
      <c r="AT363" s="20"/>
      <c r="AU363" s="20"/>
      <c r="AV363" s="20"/>
      <c r="AW363" s="4"/>
      <c r="AX363" s="20"/>
      <c r="AY363" s="4"/>
      <c r="AZ363" s="20"/>
      <c r="BA363" s="4"/>
      <c r="BB363" s="20"/>
      <c r="BC363" s="4"/>
      <c r="BD363" s="20"/>
      <c r="BE363" s="4"/>
      <c r="BF363" s="20"/>
      <c r="BG363" s="4"/>
      <c r="BH363" s="20"/>
      <c r="BI363" s="4"/>
      <c r="BJ363" s="4"/>
      <c r="BK363" s="4"/>
    </row>
    <row r="364" spans="1:63" ht="21" customHeight="1">
      <c r="A364" s="32" t="s">
        <v>452</v>
      </c>
      <c r="B364" s="25">
        <f t="shared" si="19"/>
        <v>1</v>
      </c>
      <c r="C364" s="26">
        <f t="shared" si="20"/>
        <v>0</v>
      </c>
      <c r="D364" s="20"/>
      <c r="E364" s="14"/>
      <c r="F364" s="20"/>
      <c r="G364" s="20"/>
      <c r="H364" s="20"/>
      <c r="I364" s="4"/>
      <c r="J364" s="20"/>
      <c r="K364" s="4"/>
      <c r="L364" s="20"/>
      <c r="M364" s="4"/>
      <c r="N364" s="20"/>
      <c r="O364" s="4"/>
      <c r="P364" s="20"/>
      <c r="Q364" s="4"/>
      <c r="R364" s="20"/>
      <c r="S364" s="4"/>
      <c r="T364" s="4"/>
      <c r="U364" s="4"/>
      <c r="V364" s="4"/>
      <c r="W364" s="4"/>
      <c r="X364" s="20"/>
      <c r="Y364" s="4"/>
      <c r="Z364" s="20"/>
      <c r="AA364" s="4"/>
      <c r="AB364" s="4"/>
      <c r="AC364" s="4"/>
      <c r="AD364" s="20"/>
      <c r="AE364" s="4"/>
      <c r="AF364" s="20"/>
      <c r="AG364" s="4"/>
      <c r="AH364" s="4"/>
      <c r="AI364" s="4"/>
      <c r="AJ364" s="4"/>
      <c r="AK364" s="4"/>
      <c r="AL364" s="20"/>
      <c r="AM364" s="4"/>
      <c r="AN364" s="4"/>
      <c r="AO364" s="4"/>
      <c r="AP364" s="4"/>
      <c r="AQ364" s="4"/>
      <c r="AR364" s="6">
        <v>0.14052083333333334</v>
      </c>
      <c r="AS364" s="4">
        <v>60</v>
      </c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21" customHeight="1">
      <c r="A365" s="32" t="s">
        <v>478</v>
      </c>
      <c r="B365" s="25">
        <f t="shared" si="19"/>
        <v>1</v>
      </c>
      <c r="C365" s="26">
        <f t="shared" si="20"/>
        <v>0</v>
      </c>
      <c r="D365" s="20"/>
      <c r="E365" s="14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6">
        <v>0.10357638888888888</v>
      </c>
      <c r="AY365" s="20">
        <v>20</v>
      </c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ht="21" customHeight="1">
      <c r="A366" s="32" t="s">
        <v>119</v>
      </c>
      <c r="B366" s="25">
        <f t="shared" si="19"/>
        <v>1</v>
      </c>
      <c r="C366" s="26">
        <f t="shared" si="20"/>
        <v>0</v>
      </c>
      <c r="D366" s="5"/>
      <c r="E366" s="14"/>
      <c r="F366" s="4"/>
      <c r="G366" s="4"/>
      <c r="H366" s="20"/>
      <c r="I366" s="4"/>
      <c r="J366" s="6">
        <v>0.2576388888888889</v>
      </c>
      <c r="K366" s="4">
        <v>65</v>
      </c>
      <c r="L366" s="4"/>
      <c r="M366" s="4"/>
      <c r="N366" s="4"/>
      <c r="O366" s="4"/>
      <c r="P366" s="4"/>
      <c r="Q366" s="4"/>
      <c r="R366" s="20"/>
      <c r="S366" s="4"/>
      <c r="T366" s="20"/>
      <c r="U366" s="4"/>
      <c r="V366" s="20"/>
      <c r="W366" s="4"/>
      <c r="X366" s="4"/>
      <c r="Y366" s="4"/>
      <c r="Z366" s="20"/>
      <c r="AA366" s="4"/>
      <c r="AB366" s="20"/>
      <c r="AC366" s="4"/>
      <c r="AD366" s="4"/>
      <c r="AE366" s="4"/>
      <c r="AF366" s="4"/>
      <c r="AG366" s="4"/>
      <c r="AH366" s="20"/>
      <c r="AI366" s="4"/>
      <c r="AJ366" s="4"/>
      <c r="AK366" s="4"/>
      <c r="AL366" s="4"/>
      <c r="AM366" s="4"/>
      <c r="AN366" s="4"/>
      <c r="AO366" s="4"/>
      <c r="AP366" s="20"/>
      <c r="AQ366" s="4"/>
      <c r="AR366" s="20"/>
      <c r="AS366" s="4"/>
      <c r="AT366" s="20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21" customHeight="1">
      <c r="A367" s="32" t="s">
        <v>174</v>
      </c>
      <c r="B367" s="25">
        <f t="shared" si="19"/>
        <v>1</v>
      </c>
      <c r="C367" s="26">
        <f t="shared" si="20"/>
        <v>0</v>
      </c>
      <c r="D367" s="5"/>
      <c r="E367" s="14"/>
      <c r="F367" s="20"/>
      <c r="G367" s="4"/>
      <c r="H367" s="20"/>
      <c r="I367" s="4"/>
      <c r="J367" s="4"/>
      <c r="K367" s="4"/>
      <c r="L367" s="20"/>
      <c r="M367" s="4"/>
      <c r="N367" s="20"/>
      <c r="O367" s="4"/>
      <c r="P367" s="6">
        <v>0.09803240740740742</v>
      </c>
      <c r="Q367" s="4">
        <v>25</v>
      </c>
      <c r="R367" s="4"/>
      <c r="S367" s="4"/>
      <c r="T367" s="4"/>
      <c r="U367" s="4"/>
      <c r="V367" s="20"/>
      <c r="W367" s="4"/>
      <c r="X367" s="20"/>
      <c r="Y367" s="4"/>
      <c r="Z367" s="20"/>
      <c r="AA367" s="4"/>
      <c r="AB367" s="4"/>
      <c r="AC367" s="4"/>
      <c r="AD367" s="4"/>
      <c r="AE367" s="4"/>
      <c r="AF367" s="4"/>
      <c r="AG367" s="4"/>
      <c r="AH367" s="20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20"/>
      <c r="BI367" s="4"/>
      <c r="BJ367" s="4"/>
      <c r="BK367" s="4"/>
    </row>
    <row r="368" spans="1:63" ht="21" customHeight="1">
      <c r="A368" s="32" t="s">
        <v>373</v>
      </c>
      <c r="B368" s="25">
        <f t="shared" si="19"/>
        <v>1</v>
      </c>
      <c r="C368" s="26">
        <f t="shared" si="20"/>
        <v>0</v>
      </c>
      <c r="D368" s="20"/>
      <c r="E368" s="14"/>
      <c r="F368" s="20"/>
      <c r="G368" s="20"/>
      <c r="H368" s="20"/>
      <c r="I368" s="4"/>
      <c r="J368" s="20"/>
      <c r="K368" s="4"/>
      <c r="L368" s="20"/>
      <c r="M368" s="4"/>
      <c r="N368" s="20"/>
      <c r="O368" s="4"/>
      <c r="P368" s="20"/>
      <c r="Q368" s="4"/>
      <c r="R368" s="20"/>
      <c r="S368" s="4"/>
      <c r="T368" s="20"/>
      <c r="U368" s="20"/>
      <c r="V368" s="20"/>
      <c r="W368" s="4"/>
      <c r="X368" s="20"/>
      <c r="Y368" s="4"/>
      <c r="Z368" s="20"/>
      <c r="AA368" s="4"/>
      <c r="AB368" s="20"/>
      <c r="AC368" s="4"/>
      <c r="AD368" s="20"/>
      <c r="AE368" s="4"/>
      <c r="AF368" s="20"/>
      <c r="AG368" s="4"/>
      <c r="AH368" s="6">
        <v>0.13871527777777778</v>
      </c>
      <c r="AI368" s="4">
        <v>52</v>
      </c>
      <c r="AJ368" s="20"/>
      <c r="AK368" s="4"/>
      <c r="AL368" s="20"/>
      <c r="AM368" s="4"/>
      <c r="AN368" s="20"/>
      <c r="AO368" s="4"/>
      <c r="AP368" s="4"/>
      <c r="AQ368" s="4"/>
      <c r="AR368" s="20"/>
      <c r="AS368" s="4"/>
      <c r="AT368" s="20"/>
      <c r="AU368" s="4"/>
      <c r="AV368" s="20"/>
      <c r="AW368" s="4"/>
      <c r="AX368" s="20"/>
      <c r="AY368" s="4"/>
      <c r="AZ368" s="20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21" customHeight="1">
      <c r="A369" s="32" t="s">
        <v>441</v>
      </c>
      <c r="B369" s="25">
        <f t="shared" si="19"/>
        <v>1</v>
      </c>
      <c r="C369" s="26">
        <f t="shared" si="20"/>
        <v>0</v>
      </c>
      <c r="D369" s="20"/>
      <c r="E369" s="14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6">
        <v>0.0960300925925926</v>
      </c>
      <c r="AS369" s="20">
        <v>19</v>
      </c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ht="21" customHeight="1">
      <c r="A370" s="32" t="s">
        <v>116</v>
      </c>
      <c r="B370" s="25">
        <f t="shared" si="19"/>
        <v>1</v>
      </c>
      <c r="C370" s="26">
        <f t="shared" si="20"/>
        <v>0</v>
      </c>
      <c r="D370" s="5"/>
      <c r="E370" s="14"/>
      <c r="F370" s="20"/>
      <c r="G370" s="4"/>
      <c r="H370" s="20"/>
      <c r="I370" s="4"/>
      <c r="J370" s="6">
        <v>0.13524305555555555</v>
      </c>
      <c r="K370" s="4">
        <v>61</v>
      </c>
      <c r="L370" s="4"/>
      <c r="M370" s="4"/>
      <c r="N370" s="20"/>
      <c r="O370" s="4"/>
      <c r="P370" s="4"/>
      <c r="Q370" s="4"/>
      <c r="R370" s="4"/>
      <c r="S370" s="4"/>
      <c r="T370" s="20"/>
      <c r="U370" s="4"/>
      <c r="V370" s="4"/>
      <c r="W370" s="4"/>
      <c r="X370" s="20"/>
      <c r="Y370" s="4"/>
      <c r="Z370" s="20"/>
      <c r="AA370" s="4"/>
      <c r="AB370" s="20"/>
      <c r="AC370" s="4"/>
      <c r="AD370" s="20"/>
      <c r="AE370" s="4"/>
      <c r="AF370" s="20"/>
      <c r="AG370" s="4"/>
      <c r="AH370" s="20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21" customHeight="1">
      <c r="A371" s="32" t="s">
        <v>51</v>
      </c>
      <c r="B371" s="25">
        <f t="shared" si="19"/>
        <v>1</v>
      </c>
      <c r="C371" s="26">
        <f t="shared" si="20"/>
        <v>0</v>
      </c>
      <c r="D371" s="5"/>
      <c r="E371" s="14"/>
      <c r="F371" s="6">
        <v>0.12287037037037037</v>
      </c>
      <c r="G371" s="4">
        <v>3</v>
      </c>
      <c r="H371" s="20"/>
      <c r="I371" s="4"/>
      <c r="J371" s="20"/>
      <c r="K371" s="4"/>
      <c r="L371" s="20"/>
      <c r="M371" s="4"/>
      <c r="N371" s="20"/>
      <c r="O371" s="4"/>
      <c r="P371" s="20"/>
      <c r="Q371" s="4"/>
      <c r="R371" s="4"/>
      <c r="S371" s="4"/>
      <c r="T371" s="20"/>
      <c r="U371" s="4"/>
      <c r="V371" s="20"/>
      <c r="W371" s="4"/>
      <c r="X371" s="20"/>
      <c r="Y371" s="4"/>
      <c r="Z371" s="20"/>
      <c r="AA371" s="4"/>
      <c r="AB371" s="20"/>
      <c r="AC371" s="4"/>
      <c r="AD371" s="20"/>
      <c r="AE371" s="4"/>
      <c r="AF371" s="20"/>
      <c r="AG371" s="4"/>
      <c r="AH371" s="20"/>
      <c r="AI371" s="20"/>
      <c r="AJ371" s="20"/>
      <c r="AK371" s="20"/>
      <c r="AL371" s="20"/>
      <c r="AM371" s="4"/>
      <c r="AN371" s="20"/>
      <c r="AO371" s="4"/>
      <c r="AP371" s="20"/>
      <c r="AQ371" s="4"/>
      <c r="AR371" s="20"/>
      <c r="AS371" s="4"/>
      <c r="AT371" s="20"/>
      <c r="AU371" s="4"/>
      <c r="AV371" s="20"/>
      <c r="AW371" s="4"/>
      <c r="AX371" s="20"/>
      <c r="AY371" s="20"/>
      <c r="AZ371" s="20"/>
      <c r="BA371" s="4"/>
      <c r="BB371" s="20"/>
      <c r="BC371" s="20"/>
      <c r="BD371" s="20"/>
      <c r="BE371" s="4"/>
      <c r="BF371" s="4"/>
      <c r="BG371" s="4"/>
      <c r="BH371" s="20"/>
      <c r="BI371" s="4"/>
      <c r="BJ371" s="4"/>
      <c r="BK371" s="4"/>
    </row>
    <row r="372" spans="1:63" ht="21" customHeight="1">
      <c r="A372" s="32" t="s">
        <v>98</v>
      </c>
      <c r="B372" s="25">
        <f t="shared" si="19"/>
        <v>1</v>
      </c>
      <c r="C372" s="26">
        <f t="shared" si="20"/>
        <v>0</v>
      </c>
      <c r="D372" s="5"/>
      <c r="E372" s="14"/>
      <c r="F372" s="20"/>
      <c r="G372" s="4"/>
      <c r="H372" s="20"/>
      <c r="I372" s="4"/>
      <c r="J372" s="6">
        <v>0.10718749999999999</v>
      </c>
      <c r="K372" s="4">
        <v>36</v>
      </c>
      <c r="L372" s="20"/>
      <c r="M372" s="4"/>
      <c r="N372" s="20"/>
      <c r="O372" s="4"/>
      <c r="P372" s="4"/>
      <c r="Q372" s="4"/>
      <c r="R372" s="20"/>
      <c r="S372" s="4"/>
      <c r="T372" s="20"/>
      <c r="U372" s="20"/>
      <c r="V372" s="4"/>
      <c r="W372" s="4"/>
      <c r="X372" s="20"/>
      <c r="Y372" s="4"/>
      <c r="Z372" s="20"/>
      <c r="AA372" s="4"/>
      <c r="AB372" s="4"/>
      <c r="AC372" s="4"/>
      <c r="AD372" s="20"/>
      <c r="AE372" s="4"/>
      <c r="AF372" s="20"/>
      <c r="AG372" s="4"/>
      <c r="AH372" s="20"/>
      <c r="AI372" s="4"/>
      <c r="AJ372" s="20"/>
      <c r="AK372" s="4"/>
      <c r="AL372" s="20"/>
      <c r="AM372" s="4"/>
      <c r="AN372" s="20"/>
      <c r="AO372" s="4"/>
      <c r="AP372" s="20"/>
      <c r="AQ372" s="4"/>
      <c r="AR372" s="20"/>
      <c r="AS372" s="4"/>
      <c r="AT372" s="20"/>
      <c r="AU372" s="4"/>
      <c r="AV372" s="20"/>
      <c r="AW372" s="4"/>
      <c r="AX372" s="20"/>
      <c r="AY372" s="4"/>
      <c r="AZ372" s="20"/>
      <c r="BA372" s="4"/>
      <c r="BB372" s="20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21" customHeight="1">
      <c r="A373" s="32" t="s">
        <v>274</v>
      </c>
      <c r="B373" s="25">
        <f t="shared" si="19"/>
        <v>1</v>
      </c>
      <c r="C373" s="26">
        <f t="shared" si="20"/>
        <v>0</v>
      </c>
      <c r="D373" s="5"/>
      <c r="E373" s="14"/>
      <c r="F373" s="4"/>
      <c r="G373" s="4"/>
      <c r="H373" s="20"/>
      <c r="I373" s="4"/>
      <c r="J373" s="4"/>
      <c r="K373" s="4"/>
      <c r="L373" s="4"/>
      <c r="M373" s="4"/>
      <c r="N373" s="20"/>
      <c r="O373" s="4"/>
      <c r="P373" s="20"/>
      <c r="Q373" s="4"/>
      <c r="R373" s="4"/>
      <c r="S373" s="4"/>
      <c r="T373" s="4"/>
      <c r="U373" s="4"/>
      <c r="V373" s="4"/>
      <c r="W373" s="4"/>
      <c r="X373" s="6">
        <v>0.1965162037037037</v>
      </c>
      <c r="Y373" s="4">
        <v>41</v>
      </c>
      <c r="Z373" s="20"/>
      <c r="AA373" s="4"/>
      <c r="AB373" s="20"/>
      <c r="AC373" s="4"/>
      <c r="AD373" s="20"/>
      <c r="AE373" s="4"/>
      <c r="AF373" s="20"/>
      <c r="AG373" s="4"/>
      <c r="AH373" s="20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21" customHeight="1">
      <c r="A374" s="32" t="s">
        <v>10</v>
      </c>
      <c r="B374" s="25">
        <f t="shared" si="19"/>
        <v>1</v>
      </c>
      <c r="C374" s="26">
        <f t="shared" si="20"/>
        <v>0</v>
      </c>
      <c r="D374" s="5"/>
      <c r="E374" s="11"/>
      <c r="F374" s="20"/>
      <c r="G374" s="4"/>
      <c r="H374" s="20"/>
      <c r="I374" s="4"/>
      <c r="J374" s="6">
        <v>0.09016203703703703</v>
      </c>
      <c r="K374" s="4">
        <v>9</v>
      </c>
      <c r="L374" s="20"/>
      <c r="M374" s="4"/>
      <c r="N374" s="20"/>
      <c r="O374" s="4"/>
      <c r="P374" s="20"/>
      <c r="Q374" s="4"/>
      <c r="R374" s="4"/>
      <c r="S374" s="4"/>
      <c r="T374" s="20"/>
      <c r="U374" s="4"/>
      <c r="V374" s="20"/>
      <c r="W374" s="4"/>
      <c r="X374" s="20"/>
      <c r="Y374" s="4"/>
      <c r="Z374" s="20"/>
      <c r="AA374" s="4"/>
      <c r="AB374" s="20"/>
      <c r="AC374" s="4"/>
      <c r="AD374" s="20"/>
      <c r="AE374" s="4"/>
      <c r="AF374" s="20"/>
      <c r="AG374" s="4"/>
      <c r="AH374" s="20"/>
      <c r="AI374" s="4"/>
      <c r="AJ374" s="20"/>
      <c r="AK374" s="4"/>
      <c r="AL374" s="20"/>
      <c r="AM374" s="4"/>
      <c r="AN374" s="20"/>
      <c r="AO374" s="4"/>
      <c r="AP374" s="20"/>
      <c r="AQ374" s="4"/>
      <c r="AR374" s="20"/>
      <c r="AS374" s="4"/>
      <c r="AT374" s="20"/>
      <c r="AU374" s="4"/>
      <c r="AV374" s="20"/>
      <c r="AW374" s="4"/>
      <c r="AX374" s="20"/>
      <c r="AY374" s="4"/>
      <c r="AZ374" s="20"/>
      <c r="BA374" s="4"/>
      <c r="BB374" s="20"/>
      <c r="BC374" s="20"/>
      <c r="BD374" s="20"/>
      <c r="BE374" s="4"/>
      <c r="BF374" s="4"/>
      <c r="BG374" s="4"/>
      <c r="BH374" s="20"/>
      <c r="BI374" s="4"/>
      <c r="BJ374" s="4"/>
      <c r="BK374" s="4"/>
    </row>
    <row r="375" spans="1:63" ht="21" customHeight="1">
      <c r="A375" s="32" t="s">
        <v>181</v>
      </c>
      <c r="B375" s="25">
        <f t="shared" si="19"/>
        <v>1</v>
      </c>
      <c r="C375" s="26">
        <f t="shared" si="20"/>
        <v>0</v>
      </c>
      <c r="D375" s="5"/>
      <c r="E375" s="14"/>
      <c r="F375" s="20"/>
      <c r="G375" s="4"/>
      <c r="H375" s="20"/>
      <c r="I375" s="4"/>
      <c r="J375" s="4"/>
      <c r="K375" s="4"/>
      <c r="L375" s="4"/>
      <c r="M375" s="4"/>
      <c r="N375" s="4"/>
      <c r="O375" s="4"/>
      <c r="P375" s="6">
        <v>0.10335648148148148</v>
      </c>
      <c r="Q375" s="4">
        <v>36</v>
      </c>
      <c r="R375" s="4"/>
      <c r="S375" s="4"/>
      <c r="T375" s="20"/>
      <c r="U375" s="4"/>
      <c r="V375" s="4"/>
      <c r="W375" s="4"/>
      <c r="X375" s="20"/>
      <c r="Y375" s="4"/>
      <c r="Z375" s="20"/>
      <c r="AA375" s="4"/>
      <c r="AB375" s="4"/>
      <c r="AC375" s="4"/>
      <c r="AD375" s="20"/>
      <c r="AE375" s="4"/>
      <c r="AF375" s="20"/>
      <c r="AG375" s="4"/>
      <c r="AH375" s="20"/>
      <c r="AI375" s="4"/>
      <c r="AJ375" s="20"/>
      <c r="AK375" s="4"/>
      <c r="AL375" s="20"/>
      <c r="AM375" s="4"/>
      <c r="AN375" s="20"/>
      <c r="AO375" s="4"/>
      <c r="AP375" s="4"/>
      <c r="AQ375" s="4"/>
      <c r="AR375" s="20"/>
      <c r="AS375" s="4"/>
      <c r="AT375" s="4"/>
      <c r="AU375" s="4"/>
      <c r="AV375" s="4"/>
      <c r="AW375" s="4"/>
      <c r="AX375" s="20"/>
      <c r="AY375" s="4"/>
      <c r="AZ375" s="4"/>
      <c r="BA375" s="4"/>
      <c r="BB375" s="20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21" customHeight="1">
      <c r="A376" s="32" t="s">
        <v>153</v>
      </c>
      <c r="B376" s="25">
        <f t="shared" si="19"/>
        <v>1</v>
      </c>
      <c r="C376" s="26">
        <f t="shared" si="20"/>
        <v>0</v>
      </c>
      <c r="D376" s="5"/>
      <c r="E376" s="14"/>
      <c r="F376" s="20"/>
      <c r="G376" s="4"/>
      <c r="H376" s="20"/>
      <c r="I376" s="4"/>
      <c r="J376" s="20"/>
      <c r="K376" s="4"/>
      <c r="L376" s="20"/>
      <c r="M376" s="20"/>
      <c r="N376" s="6">
        <v>0.09916666666666667</v>
      </c>
      <c r="O376" s="4">
        <v>20</v>
      </c>
      <c r="P376" s="20"/>
      <c r="Q376" s="4"/>
      <c r="R376" s="20"/>
      <c r="S376" s="4"/>
      <c r="T376" s="20"/>
      <c r="U376" s="4"/>
      <c r="V376" s="20"/>
      <c r="W376" s="4"/>
      <c r="X376" s="20"/>
      <c r="Y376" s="4"/>
      <c r="Z376" s="20"/>
      <c r="AA376" s="4"/>
      <c r="AB376" s="20"/>
      <c r="AC376" s="4"/>
      <c r="AD376" s="20"/>
      <c r="AE376" s="4"/>
      <c r="AF376" s="20"/>
      <c r="AG376" s="4"/>
      <c r="AH376" s="20"/>
      <c r="AI376" s="4"/>
      <c r="AJ376" s="20"/>
      <c r="AK376" s="4"/>
      <c r="AL376" s="20"/>
      <c r="AM376" s="4"/>
      <c r="AN376" s="4"/>
      <c r="AO376" s="4"/>
      <c r="AP376" s="20"/>
      <c r="AQ376" s="4"/>
      <c r="AR376" s="20"/>
      <c r="AS376" s="4"/>
      <c r="AT376" s="20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20"/>
      <c r="BI376" s="4"/>
      <c r="BJ376" s="4"/>
      <c r="BK376" s="4"/>
    </row>
    <row r="377" spans="1:63" ht="21" customHeight="1">
      <c r="A377" s="32" t="s">
        <v>62</v>
      </c>
      <c r="B377" s="25">
        <f t="shared" si="19"/>
        <v>1</v>
      </c>
      <c r="C377" s="26">
        <f t="shared" si="20"/>
        <v>0</v>
      </c>
      <c r="D377" s="5"/>
      <c r="E377" s="14"/>
      <c r="F377" s="4"/>
      <c r="G377" s="4"/>
      <c r="H377" s="6">
        <v>0.10818287037037037</v>
      </c>
      <c r="I377" s="4">
        <v>30</v>
      </c>
      <c r="J377" s="4"/>
      <c r="K377" s="4"/>
      <c r="L377" s="20"/>
      <c r="M377" s="4"/>
      <c r="N377" s="20"/>
      <c r="O377" s="4"/>
      <c r="P377" s="20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20"/>
      <c r="AE377" s="4"/>
      <c r="AF377" s="20"/>
      <c r="AG377" s="4"/>
      <c r="AH377" s="20"/>
      <c r="AI377" s="4"/>
      <c r="AJ377" s="4"/>
      <c r="AK377" s="4"/>
      <c r="AL377" s="20"/>
      <c r="AM377" s="4"/>
      <c r="AN377" s="20"/>
      <c r="AO377" s="4"/>
      <c r="AP377" s="20"/>
      <c r="AQ377" s="4"/>
      <c r="AR377" s="20"/>
      <c r="AS377" s="4"/>
      <c r="AT377" s="20"/>
      <c r="AU377" s="4"/>
      <c r="AV377" s="20"/>
      <c r="AW377" s="4"/>
      <c r="AX377" s="20"/>
      <c r="AY377" s="4"/>
      <c r="AZ377" s="20"/>
      <c r="BA377" s="4"/>
      <c r="BB377" s="20"/>
      <c r="BC377" s="20"/>
      <c r="BD377" s="20"/>
      <c r="BE377" s="4"/>
      <c r="BF377" s="4"/>
      <c r="BG377" s="4"/>
      <c r="BH377" s="4"/>
      <c r="BI377" s="4"/>
      <c r="BJ377" s="4"/>
      <c r="BK377" s="4"/>
    </row>
    <row r="378" spans="1:63" ht="21" customHeight="1">
      <c r="A378" s="32" t="s">
        <v>287</v>
      </c>
      <c r="B378" s="25">
        <f t="shared" si="19"/>
        <v>1</v>
      </c>
      <c r="C378" s="26">
        <f t="shared" si="20"/>
        <v>0</v>
      </c>
      <c r="D378" s="5"/>
      <c r="E378" s="14"/>
      <c r="F378" s="4"/>
      <c r="G378" s="4"/>
      <c r="H378" s="20"/>
      <c r="I378" s="4"/>
      <c r="J378" s="20"/>
      <c r="K378" s="4"/>
      <c r="L378" s="20"/>
      <c r="M378" s="4"/>
      <c r="N378" s="20"/>
      <c r="O378" s="4"/>
      <c r="P378" s="20"/>
      <c r="Q378" s="4"/>
      <c r="R378" s="4"/>
      <c r="S378" s="4"/>
      <c r="T378" s="20"/>
      <c r="U378" s="4"/>
      <c r="V378" s="20"/>
      <c r="W378" s="4"/>
      <c r="X378" s="20"/>
      <c r="Y378" s="4"/>
      <c r="Z378" s="6">
        <v>0.08516203703703705</v>
      </c>
      <c r="AA378" s="4">
        <v>4</v>
      </c>
      <c r="AB378" s="20"/>
      <c r="AC378" s="4"/>
      <c r="AD378" s="20"/>
      <c r="AE378" s="4"/>
      <c r="AF378" s="20"/>
      <c r="AG378" s="4"/>
      <c r="AH378" s="20"/>
      <c r="AI378" s="4"/>
      <c r="AJ378" s="20"/>
      <c r="AK378" s="4"/>
      <c r="AL378" s="20"/>
      <c r="AM378" s="4"/>
      <c r="AN378" s="20"/>
      <c r="AO378" s="4"/>
      <c r="AP378" s="4"/>
      <c r="AQ378" s="4"/>
      <c r="AR378" s="20"/>
      <c r="AS378" s="4"/>
      <c r="AT378" s="20"/>
      <c r="AU378" s="4"/>
      <c r="AV378" s="20"/>
      <c r="AW378" s="4"/>
      <c r="AX378" s="20"/>
      <c r="AY378" s="4"/>
      <c r="AZ378" s="20"/>
      <c r="BA378" s="4"/>
      <c r="BB378" s="20"/>
      <c r="BC378" s="4"/>
      <c r="BD378" s="4"/>
      <c r="BE378" s="4"/>
      <c r="BF378" s="4"/>
      <c r="BG378" s="4"/>
      <c r="BH378" s="20"/>
      <c r="BI378" s="4"/>
      <c r="BJ378" s="4"/>
      <c r="BK378" s="4"/>
    </row>
    <row r="379" spans="1:63" ht="21" customHeight="1">
      <c r="A379" s="32" t="s">
        <v>73</v>
      </c>
      <c r="B379" s="25">
        <f t="shared" si="19"/>
        <v>1</v>
      </c>
      <c r="C379" s="26">
        <f t="shared" si="20"/>
        <v>0</v>
      </c>
      <c r="D379" s="5"/>
      <c r="E379" s="14"/>
      <c r="F379" s="20"/>
      <c r="G379" s="20"/>
      <c r="H379" s="6">
        <v>0.1218287037037037</v>
      </c>
      <c r="I379" s="20">
        <v>44</v>
      </c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4"/>
      <c r="BG379" s="4"/>
      <c r="BH379" s="4"/>
      <c r="BI379" s="4"/>
      <c r="BJ379" s="4"/>
      <c r="BK379" s="4"/>
    </row>
    <row r="380" spans="1:63" ht="21" customHeight="1">
      <c r="A380" s="32" t="s">
        <v>40</v>
      </c>
      <c r="B380" s="25">
        <f t="shared" si="19"/>
        <v>1</v>
      </c>
      <c r="C380" s="26">
        <f t="shared" si="20"/>
        <v>0</v>
      </c>
      <c r="D380" s="5"/>
      <c r="E380" s="14"/>
      <c r="F380" s="6">
        <v>0.12902777777777777</v>
      </c>
      <c r="G380" s="4">
        <v>17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20"/>
      <c r="Y380" s="4"/>
      <c r="Z380" s="20"/>
      <c r="AA380" s="4"/>
      <c r="AB380" s="20"/>
      <c r="AC380" s="4"/>
      <c r="AD380" s="20"/>
      <c r="AE380" s="4"/>
      <c r="AF380" s="20"/>
      <c r="AG380" s="4"/>
      <c r="AH380" s="20"/>
      <c r="AI380" s="4"/>
      <c r="AJ380" s="4"/>
      <c r="AK380" s="4"/>
      <c r="AL380" s="4"/>
      <c r="AM380" s="4"/>
      <c r="AN380" s="4"/>
      <c r="AO380" s="4"/>
      <c r="AP380" s="20"/>
      <c r="AQ380" s="4"/>
      <c r="AR380" s="20"/>
      <c r="AS380" s="4"/>
      <c r="AT380" s="20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20"/>
      <c r="BI380" s="4"/>
      <c r="BJ380" s="4"/>
      <c r="BK380" s="4"/>
    </row>
    <row r="381" spans="1:63" ht="21" customHeight="1">
      <c r="A381" s="32" t="s">
        <v>212</v>
      </c>
      <c r="B381" s="25">
        <f t="shared" si="19"/>
        <v>1</v>
      </c>
      <c r="C381" s="26">
        <f t="shared" si="20"/>
        <v>0</v>
      </c>
      <c r="D381" s="5"/>
      <c r="E381" s="1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20"/>
      <c r="Q381" s="4"/>
      <c r="R381" s="6">
        <v>0.09743055555555556</v>
      </c>
      <c r="S381" s="4">
        <v>7</v>
      </c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20"/>
      <c r="AE381" s="4"/>
      <c r="AF381" s="20"/>
      <c r="AG381" s="4"/>
      <c r="AH381" s="20"/>
      <c r="AI381" s="20"/>
      <c r="AJ381" s="20"/>
      <c r="AK381" s="20"/>
      <c r="AL381" s="20"/>
      <c r="AM381" s="4"/>
      <c r="AN381" s="20"/>
      <c r="AO381" s="4"/>
      <c r="AP381" s="20"/>
      <c r="AQ381" s="4"/>
      <c r="AR381" s="20"/>
      <c r="AS381" s="4"/>
      <c r="AT381" s="20"/>
      <c r="AU381" s="4"/>
      <c r="AV381" s="20"/>
      <c r="AW381" s="4"/>
      <c r="AX381" s="20"/>
      <c r="AY381" s="20"/>
      <c r="AZ381" s="20"/>
      <c r="BA381" s="4"/>
      <c r="BB381" s="20"/>
      <c r="BC381" s="20"/>
      <c r="BD381" s="20"/>
      <c r="BE381" s="4"/>
      <c r="BF381" s="4"/>
      <c r="BG381" s="4"/>
      <c r="BH381" s="4"/>
      <c r="BI381" s="4"/>
      <c r="BJ381" s="4"/>
      <c r="BK381" s="4"/>
    </row>
    <row r="382" spans="1:63" ht="21" customHeight="1">
      <c r="A382" s="32" t="s">
        <v>78</v>
      </c>
      <c r="B382" s="25">
        <f t="shared" si="19"/>
        <v>1</v>
      </c>
      <c r="C382" s="26">
        <f t="shared" si="20"/>
        <v>0</v>
      </c>
      <c r="D382" s="5"/>
      <c r="E382" s="14"/>
      <c r="F382" s="20"/>
      <c r="G382" s="20"/>
      <c r="H382" s="6">
        <v>0.13930555555555554</v>
      </c>
      <c r="I382" s="20">
        <v>59</v>
      </c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4"/>
      <c r="BG382" s="4"/>
      <c r="BH382" s="4"/>
      <c r="BI382" s="4"/>
      <c r="BJ382" s="4"/>
      <c r="BK382" s="4"/>
    </row>
    <row r="383" spans="1:63" ht="21" customHeight="1">
      <c r="A383" s="32" t="s">
        <v>318</v>
      </c>
      <c r="B383" s="25">
        <f t="shared" si="19"/>
        <v>1</v>
      </c>
      <c r="C383" s="26">
        <f aca="true" t="shared" si="21" ref="C383:C414">CountCellsByColor(D383:BK383,C380)</f>
        <v>0</v>
      </c>
      <c r="D383" s="5"/>
      <c r="E383" s="14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6">
        <v>0.13233796296296296</v>
      </c>
      <c r="AC383" s="20">
        <v>29</v>
      </c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ht="21" customHeight="1">
      <c r="A384" s="32" t="s">
        <v>184</v>
      </c>
      <c r="B384" s="25">
        <f t="shared" si="19"/>
        <v>1</v>
      </c>
      <c r="C384" s="26">
        <f t="shared" si="21"/>
        <v>0</v>
      </c>
      <c r="D384" s="5"/>
      <c r="E384" s="1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6">
        <v>0.10428240740740741</v>
      </c>
      <c r="Q384" s="4">
        <v>41</v>
      </c>
      <c r="R384" s="4"/>
      <c r="S384" s="4"/>
      <c r="T384" s="4"/>
      <c r="U384" s="4"/>
      <c r="V384" s="4"/>
      <c r="W384" s="4"/>
      <c r="X384" s="20"/>
      <c r="Y384" s="4"/>
      <c r="Z384" s="20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20"/>
      <c r="AQ384" s="4"/>
      <c r="AR384" s="20"/>
      <c r="AS384" s="4"/>
      <c r="AT384" s="20"/>
      <c r="AU384" s="4"/>
      <c r="AV384" s="20"/>
      <c r="AW384" s="4"/>
      <c r="AX384" s="20"/>
      <c r="AY384" s="4"/>
      <c r="AZ384" s="20"/>
      <c r="BA384" s="4"/>
      <c r="BB384" s="20"/>
      <c r="BC384" s="4"/>
      <c r="BD384" s="20"/>
      <c r="BE384" s="4"/>
      <c r="BF384" s="4"/>
      <c r="BG384" s="4"/>
      <c r="BH384" s="4"/>
      <c r="BI384" s="4"/>
      <c r="BJ384" s="4"/>
      <c r="BK384" s="4"/>
    </row>
    <row r="385" spans="1:63" ht="21" customHeight="1">
      <c r="A385" s="32" t="s">
        <v>494</v>
      </c>
      <c r="B385" s="25">
        <f t="shared" si="19"/>
        <v>1</v>
      </c>
      <c r="C385" s="26">
        <f t="shared" si="21"/>
        <v>0</v>
      </c>
      <c r="D385" s="20"/>
      <c r="E385" s="14"/>
      <c r="F385" s="20"/>
      <c r="G385" s="4"/>
      <c r="H385" s="4"/>
      <c r="I385" s="4"/>
      <c r="J385" s="4"/>
      <c r="K385" s="4"/>
      <c r="L385" s="4"/>
      <c r="M385" s="4"/>
      <c r="N385" s="4"/>
      <c r="O385" s="4"/>
      <c r="P385" s="20"/>
      <c r="Q385" s="4"/>
      <c r="R385" s="4"/>
      <c r="S385" s="4"/>
      <c r="T385" s="20"/>
      <c r="U385" s="4"/>
      <c r="V385" s="4"/>
      <c r="W385" s="4"/>
      <c r="X385" s="20"/>
      <c r="Y385" s="4"/>
      <c r="Z385" s="4"/>
      <c r="AA385" s="4"/>
      <c r="AB385" s="4"/>
      <c r="AC385" s="4"/>
      <c r="AD385" s="4"/>
      <c r="AE385" s="4"/>
      <c r="AF385" s="20"/>
      <c r="AG385" s="4"/>
      <c r="AH385" s="20"/>
      <c r="AI385" s="20"/>
      <c r="AJ385" s="20"/>
      <c r="AK385" s="20"/>
      <c r="AL385" s="20"/>
      <c r="AM385" s="4"/>
      <c r="AN385" s="20"/>
      <c r="AO385" s="4"/>
      <c r="AP385" s="4"/>
      <c r="AQ385" s="4"/>
      <c r="AR385" s="4"/>
      <c r="AS385" s="4"/>
      <c r="AT385" s="4"/>
      <c r="AU385" s="4"/>
      <c r="AV385" s="4"/>
      <c r="AW385" s="4"/>
      <c r="AX385" s="20"/>
      <c r="AY385" s="20"/>
      <c r="AZ385" s="20"/>
      <c r="BA385" s="4"/>
      <c r="BB385" s="6">
        <v>0.08715277777777779</v>
      </c>
      <c r="BC385" s="4">
        <v>12</v>
      </c>
      <c r="BD385" s="4"/>
      <c r="BE385" s="4"/>
      <c r="BF385" s="4"/>
      <c r="BG385" s="4"/>
      <c r="BH385" s="4"/>
      <c r="BI385" s="4"/>
      <c r="BJ385" s="4"/>
      <c r="BK385" s="4"/>
    </row>
    <row r="386" spans="1:63" ht="21" customHeight="1">
      <c r="A386" s="35" t="s">
        <v>518</v>
      </c>
      <c r="B386" s="25">
        <f t="shared" si="19"/>
        <v>1</v>
      </c>
      <c r="C386" s="26">
        <f t="shared" si="21"/>
        <v>0</v>
      </c>
      <c r="D386" s="36">
        <v>0.1612037037037037</v>
      </c>
      <c r="E386" s="14">
        <v>44</v>
      </c>
      <c r="BD386" s="20"/>
      <c r="BE386" s="20"/>
      <c r="BF386" s="4"/>
      <c r="BG386" s="4"/>
      <c r="BH386" s="4"/>
      <c r="BI386" s="4"/>
      <c r="BJ386" s="4"/>
      <c r="BK386" s="4"/>
    </row>
    <row r="387" spans="1:63" ht="21" customHeight="1">
      <c r="A387" s="35" t="s">
        <v>520</v>
      </c>
      <c r="B387" s="25">
        <f t="shared" si="19"/>
        <v>1</v>
      </c>
      <c r="C387" s="26">
        <f t="shared" si="21"/>
        <v>0</v>
      </c>
      <c r="D387" s="36">
        <v>0.16694444444444445</v>
      </c>
      <c r="E387" s="14">
        <v>47</v>
      </c>
      <c r="BD387" s="20"/>
      <c r="BE387" s="20"/>
      <c r="BF387" s="20"/>
      <c r="BG387" s="20"/>
      <c r="BH387" s="20"/>
      <c r="BI387" s="20"/>
      <c r="BJ387" s="20"/>
      <c r="BK387" s="20"/>
    </row>
    <row r="388" spans="1:63" ht="21" customHeight="1">
      <c r="A388" s="32" t="s">
        <v>473</v>
      </c>
      <c r="B388" s="25">
        <f aca="true" t="shared" si="22" ref="B388:B451">COUNTIF(D388:BK388,"&gt;=1")</f>
        <v>1</v>
      </c>
      <c r="C388" s="26">
        <f t="shared" si="21"/>
        <v>0</v>
      </c>
      <c r="D388" s="20"/>
      <c r="E388" s="14"/>
      <c r="F388" s="4"/>
      <c r="G388" s="4"/>
      <c r="H388" s="4"/>
      <c r="I388" s="4"/>
      <c r="J388" s="4"/>
      <c r="K388" s="4"/>
      <c r="L388" s="20"/>
      <c r="M388" s="4"/>
      <c r="N388" s="20"/>
      <c r="O388" s="4"/>
      <c r="P388" s="4"/>
      <c r="Q388" s="4"/>
      <c r="R388" s="4"/>
      <c r="S388" s="4"/>
      <c r="T388" s="4"/>
      <c r="U388" s="4"/>
      <c r="V388" s="4"/>
      <c r="W388" s="4"/>
      <c r="X388" s="20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20"/>
      <c r="AQ388" s="4"/>
      <c r="AR388" s="20"/>
      <c r="AS388" s="4"/>
      <c r="AT388" s="20"/>
      <c r="AU388" s="4"/>
      <c r="AV388" s="20"/>
      <c r="AW388" s="4"/>
      <c r="AX388" s="6">
        <v>0.09469907407407407</v>
      </c>
      <c r="AY388" s="4">
        <v>6</v>
      </c>
      <c r="AZ388" s="20"/>
      <c r="BA388" s="4"/>
      <c r="BB388" s="20"/>
      <c r="BC388" s="4"/>
      <c r="BD388" s="20"/>
      <c r="BE388" s="4"/>
      <c r="BF388" s="4"/>
      <c r="BG388" s="4"/>
      <c r="BH388" s="4"/>
      <c r="BI388" s="4"/>
      <c r="BJ388" s="4"/>
      <c r="BK388" s="4"/>
    </row>
    <row r="389" spans="1:63" ht="21" customHeight="1">
      <c r="A389" s="32" t="s">
        <v>301</v>
      </c>
      <c r="B389" s="25">
        <f t="shared" si="22"/>
        <v>1</v>
      </c>
      <c r="C389" s="26">
        <f t="shared" si="21"/>
        <v>0</v>
      </c>
      <c r="D389" s="5"/>
      <c r="E389" s="14"/>
      <c r="F389" s="20"/>
      <c r="G389" s="4"/>
      <c r="H389" s="4"/>
      <c r="I389" s="4"/>
      <c r="J389" s="4"/>
      <c r="K389" s="4"/>
      <c r="L389" s="4"/>
      <c r="M389" s="4"/>
      <c r="N389" s="4"/>
      <c r="O389" s="4"/>
      <c r="P389" s="20"/>
      <c r="Q389" s="4"/>
      <c r="R389" s="4"/>
      <c r="S389" s="4"/>
      <c r="T389" s="20"/>
      <c r="U389" s="4"/>
      <c r="V389" s="20"/>
      <c r="W389" s="4"/>
      <c r="X389" s="20"/>
      <c r="Y389" s="4"/>
      <c r="Z389" s="6">
        <v>0.14070601851851852</v>
      </c>
      <c r="AA389" s="4">
        <v>51</v>
      </c>
      <c r="AB389" s="4"/>
      <c r="AC389" s="4"/>
      <c r="AD389" s="4"/>
      <c r="AE389" s="4"/>
      <c r="AF389" s="20"/>
      <c r="AG389" s="4"/>
      <c r="AH389" s="20"/>
      <c r="AI389" s="20"/>
      <c r="AJ389" s="20"/>
      <c r="AK389" s="20"/>
      <c r="AL389" s="20"/>
      <c r="AM389" s="4"/>
      <c r="AN389" s="20"/>
      <c r="AO389" s="4"/>
      <c r="AP389" s="4"/>
      <c r="AQ389" s="4"/>
      <c r="AR389" s="4"/>
      <c r="AS389" s="4"/>
      <c r="AT389" s="4"/>
      <c r="AU389" s="4"/>
      <c r="AV389" s="4"/>
      <c r="AW389" s="4"/>
      <c r="AX389" s="20"/>
      <c r="AY389" s="20"/>
      <c r="AZ389" s="20"/>
      <c r="BA389" s="4"/>
      <c r="BB389" s="20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21" customHeight="1">
      <c r="A390" s="32" t="s">
        <v>300</v>
      </c>
      <c r="B390" s="25">
        <f t="shared" si="22"/>
        <v>1</v>
      </c>
      <c r="C390" s="26">
        <f t="shared" si="21"/>
        <v>0</v>
      </c>
      <c r="D390" s="5"/>
      <c r="E390" s="14"/>
      <c r="F390" s="20"/>
      <c r="G390" s="4"/>
      <c r="H390" s="20"/>
      <c r="I390" s="4"/>
      <c r="J390" s="20"/>
      <c r="K390" s="4"/>
      <c r="L390" s="20"/>
      <c r="M390" s="20"/>
      <c r="N390" s="20"/>
      <c r="O390" s="4"/>
      <c r="P390" s="20"/>
      <c r="Q390" s="4"/>
      <c r="R390" s="20"/>
      <c r="S390" s="4"/>
      <c r="T390" s="20"/>
      <c r="U390" s="4"/>
      <c r="V390" s="20"/>
      <c r="W390" s="4"/>
      <c r="X390" s="20"/>
      <c r="Y390" s="4"/>
      <c r="Z390" s="6">
        <v>0.1407175925925926</v>
      </c>
      <c r="AA390" s="4">
        <v>50</v>
      </c>
      <c r="AB390" s="4"/>
      <c r="AC390" s="4"/>
      <c r="AD390" s="20"/>
      <c r="AE390" s="4"/>
      <c r="AF390" s="4"/>
      <c r="AG390" s="4"/>
      <c r="AH390" s="20"/>
      <c r="AI390" s="4"/>
      <c r="AJ390" s="20"/>
      <c r="AK390" s="4"/>
      <c r="AL390" s="20"/>
      <c r="AM390" s="4"/>
      <c r="AN390" s="4"/>
      <c r="AO390" s="4"/>
      <c r="AP390" s="20"/>
      <c r="AQ390" s="4"/>
      <c r="AR390" s="20"/>
      <c r="AS390" s="4"/>
      <c r="AT390" s="20"/>
      <c r="AU390" s="4"/>
      <c r="AV390" s="20"/>
      <c r="AW390" s="4"/>
      <c r="AX390" s="4"/>
      <c r="AY390" s="4"/>
      <c r="AZ390" s="20"/>
      <c r="BA390" s="4"/>
      <c r="BB390" s="20"/>
      <c r="BC390" s="4"/>
      <c r="BD390" s="20"/>
      <c r="BE390" s="4"/>
      <c r="BF390" s="4"/>
      <c r="BG390" s="4"/>
      <c r="BH390" s="20"/>
      <c r="BI390" s="4"/>
      <c r="BJ390" s="4"/>
      <c r="BK390" s="4"/>
    </row>
    <row r="391" spans="1:63" ht="21" customHeight="1">
      <c r="A391" s="32" t="s">
        <v>117</v>
      </c>
      <c r="B391" s="25">
        <f t="shared" si="22"/>
        <v>1</v>
      </c>
      <c r="C391" s="26">
        <f t="shared" si="21"/>
        <v>0</v>
      </c>
      <c r="D391" s="5"/>
      <c r="E391" s="14"/>
      <c r="F391" s="4"/>
      <c r="G391" s="4"/>
      <c r="H391" s="4"/>
      <c r="I391" s="4"/>
      <c r="J391" s="6">
        <v>0.1415509259259259</v>
      </c>
      <c r="K391" s="4">
        <v>63</v>
      </c>
      <c r="L391" s="20"/>
      <c r="M391" s="4"/>
      <c r="N391" s="20"/>
      <c r="O391" s="4"/>
      <c r="P391" s="20"/>
      <c r="Q391" s="4"/>
      <c r="R391" s="20"/>
      <c r="S391" s="4"/>
      <c r="T391" s="20"/>
      <c r="U391" s="4"/>
      <c r="V391" s="20"/>
      <c r="W391" s="4"/>
      <c r="X391" s="20"/>
      <c r="Y391" s="4"/>
      <c r="Z391" s="20"/>
      <c r="AA391" s="4"/>
      <c r="AB391" s="20"/>
      <c r="AC391" s="4"/>
      <c r="AD391" s="20"/>
      <c r="AE391" s="4"/>
      <c r="AF391" s="20"/>
      <c r="AG391" s="4"/>
      <c r="AH391" s="20"/>
      <c r="AI391" s="4"/>
      <c r="AJ391" s="20"/>
      <c r="AK391" s="4"/>
      <c r="AL391" s="20"/>
      <c r="AM391" s="4"/>
      <c r="AN391" s="20"/>
      <c r="AO391" s="4"/>
      <c r="AP391" s="20"/>
      <c r="AQ391" s="4"/>
      <c r="AR391" s="20"/>
      <c r="AS391" s="4"/>
      <c r="AT391" s="20"/>
      <c r="AU391" s="4"/>
      <c r="AV391" s="20"/>
      <c r="AW391" s="4"/>
      <c r="AX391" s="20"/>
      <c r="AY391" s="4"/>
      <c r="AZ391" s="20"/>
      <c r="BA391" s="4"/>
      <c r="BB391" s="20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21" customHeight="1">
      <c r="A392" s="32" t="s">
        <v>343</v>
      </c>
      <c r="B392" s="25">
        <f t="shared" si="22"/>
        <v>1</v>
      </c>
      <c r="C392" s="26">
        <f t="shared" si="21"/>
        <v>0</v>
      </c>
      <c r="D392" s="20"/>
      <c r="E392" s="14"/>
      <c r="F392" s="20"/>
      <c r="G392" s="4"/>
      <c r="H392" s="4"/>
      <c r="I392" s="4"/>
      <c r="J392" s="4"/>
      <c r="K392" s="4"/>
      <c r="L392" s="20"/>
      <c r="M392" s="4"/>
      <c r="N392" s="4"/>
      <c r="O392" s="4"/>
      <c r="P392" s="4"/>
      <c r="Q392" s="4"/>
      <c r="R392" s="4"/>
      <c r="S392" s="4"/>
      <c r="T392" s="4"/>
      <c r="U392" s="4"/>
      <c r="V392" s="20"/>
      <c r="W392" s="4"/>
      <c r="X392" s="20"/>
      <c r="Y392" s="4"/>
      <c r="Z392" s="20"/>
      <c r="AA392" s="4"/>
      <c r="AB392" s="4"/>
      <c r="AC392" s="4"/>
      <c r="AD392" s="4"/>
      <c r="AE392" s="4"/>
      <c r="AF392" s="6">
        <v>0.12542824074074074</v>
      </c>
      <c r="AG392" s="4">
        <v>27</v>
      </c>
      <c r="AH392" s="4"/>
      <c r="AI392" s="4"/>
      <c r="AJ392" s="4"/>
      <c r="AK392" s="4"/>
      <c r="AL392" s="4"/>
      <c r="AM392" s="4"/>
      <c r="AN392" s="4"/>
      <c r="AO392" s="4"/>
      <c r="AP392" s="20"/>
      <c r="AQ392" s="4"/>
      <c r="AR392" s="20"/>
      <c r="AS392" s="4"/>
      <c r="AT392" s="20"/>
      <c r="AU392" s="4"/>
      <c r="AV392" s="20"/>
      <c r="AW392" s="4"/>
      <c r="AX392" s="20"/>
      <c r="AY392" s="4"/>
      <c r="AZ392" s="20"/>
      <c r="BA392" s="4"/>
      <c r="BB392" s="20"/>
      <c r="BC392" s="4"/>
      <c r="BD392" s="20"/>
      <c r="BE392" s="4"/>
      <c r="BF392" s="4"/>
      <c r="BG392" s="4"/>
      <c r="BH392" s="4"/>
      <c r="BI392" s="4"/>
      <c r="BJ392" s="4"/>
      <c r="BK392" s="4"/>
    </row>
    <row r="393" spans="1:63" ht="21" customHeight="1">
      <c r="A393" s="32" t="s">
        <v>198</v>
      </c>
      <c r="B393" s="25">
        <f t="shared" si="22"/>
        <v>1</v>
      </c>
      <c r="C393" s="26">
        <f t="shared" si="21"/>
        <v>0</v>
      </c>
      <c r="D393" s="5"/>
      <c r="E393" s="14"/>
      <c r="F393" s="20"/>
      <c r="G393" s="4"/>
      <c r="H393" s="4"/>
      <c r="I393" s="4"/>
      <c r="J393" s="20"/>
      <c r="K393" s="4"/>
      <c r="L393" s="4"/>
      <c r="M393" s="4"/>
      <c r="N393" s="4"/>
      <c r="O393" s="4"/>
      <c r="P393" s="6">
        <v>0.13850694444444445</v>
      </c>
      <c r="Q393" s="4">
        <v>66</v>
      </c>
      <c r="R393" s="4"/>
      <c r="S393" s="4"/>
      <c r="T393" s="20"/>
      <c r="U393" s="4"/>
      <c r="V393" s="20"/>
      <c r="W393" s="4"/>
      <c r="X393" s="20"/>
      <c r="Y393" s="4"/>
      <c r="Z393" s="4"/>
      <c r="AA393" s="4"/>
      <c r="AB393" s="4"/>
      <c r="AC393" s="4"/>
      <c r="AD393" s="4"/>
      <c r="AE393" s="4"/>
      <c r="AF393" s="20"/>
      <c r="AG393" s="4"/>
      <c r="AH393" s="20"/>
      <c r="AI393" s="20"/>
      <c r="AJ393" s="20"/>
      <c r="AK393" s="20"/>
      <c r="AL393" s="20"/>
      <c r="AM393" s="4"/>
      <c r="AN393" s="20"/>
      <c r="AO393" s="4"/>
      <c r="AP393" s="4"/>
      <c r="AQ393" s="4"/>
      <c r="AR393" s="4"/>
      <c r="AS393" s="4"/>
      <c r="AT393" s="4"/>
      <c r="AU393" s="4"/>
      <c r="AV393" s="4"/>
      <c r="AW393" s="4"/>
      <c r="AX393" s="20"/>
      <c r="AY393" s="20"/>
      <c r="AZ393" s="20"/>
      <c r="BA393" s="4"/>
      <c r="BB393" s="20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21" customHeight="1">
      <c r="A394" s="32" t="s">
        <v>92</v>
      </c>
      <c r="B394" s="25">
        <f t="shared" si="22"/>
        <v>1</v>
      </c>
      <c r="C394" s="26">
        <f t="shared" si="21"/>
        <v>0</v>
      </c>
      <c r="D394" s="5"/>
      <c r="E394" s="14"/>
      <c r="F394" s="20"/>
      <c r="G394" s="4"/>
      <c r="H394" s="20"/>
      <c r="I394" s="4"/>
      <c r="J394" s="6">
        <v>0.09780092592592593</v>
      </c>
      <c r="K394" s="4">
        <v>24</v>
      </c>
      <c r="L394" s="20"/>
      <c r="M394" s="20"/>
      <c r="N394" s="20"/>
      <c r="O394" s="4"/>
      <c r="P394" s="20"/>
      <c r="Q394" s="4"/>
      <c r="R394" s="20"/>
      <c r="S394" s="4"/>
      <c r="T394" s="20"/>
      <c r="U394" s="4"/>
      <c r="V394" s="20"/>
      <c r="W394" s="4"/>
      <c r="X394" s="20"/>
      <c r="Y394" s="4"/>
      <c r="Z394" s="20"/>
      <c r="AA394" s="4"/>
      <c r="AB394" s="4"/>
      <c r="AC394" s="4"/>
      <c r="AD394" s="20"/>
      <c r="AE394" s="4"/>
      <c r="AF394" s="20"/>
      <c r="AG394" s="4"/>
      <c r="AH394" s="20"/>
      <c r="AI394" s="4"/>
      <c r="AJ394" s="20"/>
      <c r="AK394" s="4"/>
      <c r="AL394" s="20"/>
      <c r="AM394" s="4"/>
      <c r="AN394" s="4"/>
      <c r="AO394" s="4"/>
      <c r="AP394" s="20"/>
      <c r="AQ394" s="4"/>
      <c r="AR394" s="20"/>
      <c r="AS394" s="4"/>
      <c r="AT394" s="20"/>
      <c r="AU394" s="4"/>
      <c r="AV394" s="20"/>
      <c r="AW394" s="4"/>
      <c r="AX394" s="4"/>
      <c r="AY394" s="4"/>
      <c r="AZ394" s="20"/>
      <c r="BA394" s="4"/>
      <c r="BB394" s="20"/>
      <c r="BC394" s="4"/>
      <c r="BD394" s="20"/>
      <c r="BE394" s="4"/>
      <c r="BF394" s="4"/>
      <c r="BG394" s="4"/>
      <c r="BH394" s="20"/>
      <c r="BI394" s="4"/>
      <c r="BJ394" s="4"/>
      <c r="BK394" s="4"/>
    </row>
    <row r="395" spans="1:63" ht="21" customHeight="1">
      <c r="A395" s="32" t="s">
        <v>238</v>
      </c>
      <c r="B395" s="25">
        <f t="shared" si="22"/>
        <v>1</v>
      </c>
      <c r="C395" s="26">
        <f t="shared" si="21"/>
        <v>0</v>
      </c>
      <c r="D395" s="5"/>
      <c r="E395" s="14"/>
      <c r="F395" s="4"/>
      <c r="G395" s="4"/>
      <c r="H395" s="4"/>
      <c r="I395" s="4"/>
      <c r="J395" s="4"/>
      <c r="K395" s="4"/>
      <c r="L395" s="20"/>
      <c r="M395" s="4"/>
      <c r="N395" s="4"/>
      <c r="O395" s="4"/>
      <c r="P395" s="20"/>
      <c r="Q395" s="4"/>
      <c r="R395" s="4"/>
      <c r="S395" s="4"/>
      <c r="T395" s="6">
        <v>0.1519675925925926</v>
      </c>
      <c r="U395" s="4">
        <v>61</v>
      </c>
      <c r="V395" s="4"/>
      <c r="W395" s="4"/>
      <c r="X395" s="4"/>
      <c r="Y395" s="4"/>
      <c r="Z395" s="4"/>
      <c r="AA395" s="4"/>
      <c r="AB395" s="4"/>
      <c r="AC395" s="4"/>
      <c r="AD395" s="20"/>
      <c r="AE395" s="4"/>
      <c r="AF395" s="4"/>
      <c r="AG395" s="4"/>
      <c r="AH395" s="4"/>
      <c r="AI395" s="4"/>
      <c r="AJ395" s="20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21" customHeight="1">
      <c r="A396" s="32" t="s">
        <v>261</v>
      </c>
      <c r="B396" s="25">
        <f t="shared" si="22"/>
        <v>1</v>
      </c>
      <c r="C396" s="26">
        <f t="shared" si="21"/>
        <v>0</v>
      </c>
      <c r="D396" s="5"/>
      <c r="E396" s="14"/>
      <c r="F396" s="20"/>
      <c r="G396" s="4"/>
      <c r="H396" s="4"/>
      <c r="I396" s="4"/>
      <c r="J396" s="4"/>
      <c r="K396" s="4"/>
      <c r="L396" s="20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6">
        <v>0.09693287037037036</v>
      </c>
      <c r="Y396" s="4">
        <v>4</v>
      </c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20"/>
      <c r="AK396" s="4"/>
      <c r="AL396" s="4"/>
      <c r="AM396" s="4"/>
      <c r="AN396" s="4"/>
      <c r="AO396" s="4"/>
      <c r="AP396" s="20"/>
      <c r="AQ396" s="4"/>
      <c r="AR396" s="20"/>
      <c r="AS396" s="4"/>
      <c r="AT396" s="20"/>
      <c r="AU396" s="4"/>
      <c r="AV396" s="20"/>
      <c r="AW396" s="4"/>
      <c r="AX396" s="20"/>
      <c r="AY396" s="4"/>
      <c r="AZ396" s="20"/>
      <c r="BA396" s="4"/>
      <c r="BB396" s="20"/>
      <c r="BC396" s="4"/>
      <c r="BD396" s="20"/>
      <c r="BE396" s="4"/>
      <c r="BF396" s="20"/>
      <c r="BG396" s="4"/>
      <c r="BH396" s="4"/>
      <c r="BI396" s="4"/>
      <c r="BJ396" s="4"/>
      <c r="BK396" s="4"/>
    </row>
    <row r="397" spans="1:63" ht="21" customHeight="1">
      <c r="A397" s="32" t="s">
        <v>173</v>
      </c>
      <c r="B397" s="25">
        <f t="shared" si="22"/>
        <v>1</v>
      </c>
      <c r="C397" s="26">
        <f t="shared" si="21"/>
        <v>0</v>
      </c>
      <c r="D397" s="5"/>
      <c r="E397" s="14"/>
      <c r="F397" s="20"/>
      <c r="G397" s="4"/>
      <c r="H397" s="20"/>
      <c r="I397" s="4"/>
      <c r="J397" s="4"/>
      <c r="K397" s="4"/>
      <c r="L397" s="20"/>
      <c r="M397" s="4"/>
      <c r="N397" s="4"/>
      <c r="O397" s="4"/>
      <c r="P397" s="6">
        <v>0.09716435185185185</v>
      </c>
      <c r="Q397" s="4">
        <v>22</v>
      </c>
      <c r="R397" s="4"/>
      <c r="S397" s="4"/>
      <c r="T397" s="20"/>
      <c r="U397" s="4"/>
      <c r="V397" s="4"/>
      <c r="W397" s="4"/>
      <c r="X397" s="20"/>
      <c r="Y397" s="4"/>
      <c r="Z397" s="4"/>
      <c r="AA397" s="4"/>
      <c r="AB397" s="4"/>
      <c r="AC397" s="4"/>
      <c r="AD397" s="4"/>
      <c r="AE397" s="4"/>
      <c r="AF397" s="20"/>
      <c r="AG397" s="4"/>
      <c r="AH397" s="20"/>
      <c r="AI397" s="4"/>
      <c r="AJ397" s="4"/>
      <c r="AK397" s="4"/>
      <c r="AL397" s="4"/>
      <c r="AM397" s="4"/>
      <c r="AN397" s="20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21" customHeight="1">
      <c r="A398" s="32" t="s">
        <v>14</v>
      </c>
      <c r="B398" s="25">
        <f t="shared" si="22"/>
        <v>1</v>
      </c>
      <c r="C398" s="26">
        <f t="shared" si="21"/>
        <v>0</v>
      </c>
      <c r="D398" s="5"/>
      <c r="E398" s="11"/>
      <c r="F398" s="20"/>
      <c r="G398" s="4"/>
      <c r="H398" s="6">
        <v>0.11976851851851851</v>
      </c>
      <c r="I398" s="4">
        <v>40</v>
      </c>
      <c r="J398" s="20"/>
      <c r="K398" s="4"/>
      <c r="L398" s="20"/>
      <c r="M398" s="20"/>
      <c r="N398" s="20"/>
      <c r="O398" s="4"/>
      <c r="P398" s="20"/>
      <c r="Q398" s="4"/>
      <c r="R398" s="20"/>
      <c r="S398" s="4"/>
      <c r="T398" s="20"/>
      <c r="U398" s="4"/>
      <c r="V398" s="20"/>
      <c r="W398" s="4"/>
      <c r="X398" s="20"/>
      <c r="Y398" s="4"/>
      <c r="Z398" s="20"/>
      <c r="AA398" s="4"/>
      <c r="AB398" s="4"/>
      <c r="AC398" s="4"/>
      <c r="AD398" s="20"/>
      <c r="AE398" s="4"/>
      <c r="AF398" s="20"/>
      <c r="AG398" s="20"/>
      <c r="AH398" s="20"/>
      <c r="AI398" s="4"/>
      <c r="AJ398" s="20"/>
      <c r="AK398" s="4"/>
      <c r="AL398" s="20"/>
      <c r="AM398" s="4"/>
      <c r="AN398" s="4"/>
      <c r="AO398" s="4"/>
      <c r="AP398" s="4"/>
      <c r="AQ398" s="4"/>
      <c r="AR398" s="20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21" customHeight="1">
      <c r="A399" s="32" t="s">
        <v>481</v>
      </c>
      <c r="B399" s="25">
        <f t="shared" si="22"/>
        <v>1</v>
      </c>
      <c r="C399" s="26">
        <f t="shared" si="21"/>
        <v>0</v>
      </c>
      <c r="D399" s="20"/>
      <c r="E399" s="14"/>
      <c r="F399" s="4"/>
      <c r="G399" s="4"/>
      <c r="H399" s="4"/>
      <c r="I399" s="4"/>
      <c r="J399" s="4"/>
      <c r="K399" s="4"/>
      <c r="L399" s="20"/>
      <c r="M399" s="4"/>
      <c r="N399" s="4"/>
      <c r="O399" s="4"/>
      <c r="P399" s="20"/>
      <c r="Q399" s="4"/>
      <c r="R399" s="4"/>
      <c r="S399" s="4"/>
      <c r="T399" s="20"/>
      <c r="U399" s="4"/>
      <c r="V399" s="20"/>
      <c r="W399" s="4"/>
      <c r="X399" s="4"/>
      <c r="Y399" s="4"/>
      <c r="Z399" s="4"/>
      <c r="AA399" s="4"/>
      <c r="AB399" s="4"/>
      <c r="AC399" s="4"/>
      <c r="AD399" s="20"/>
      <c r="AE399" s="4"/>
      <c r="AF399" s="4"/>
      <c r="AG399" s="4"/>
      <c r="AH399" s="4"/>
      <c r="AI399" s="4"/>
      <c r="AJ399" s="20"/>
      <c r="AK399" s="4"/>
      <c r="AL399" s="20"/>
      <c r="AM399" s="4"/>
      <c r="AN399" s="20"/>
      <c r="AO399" s="4"/>
      <c r="AP399" s="4"/>
      <c r="AQ399" s="4"/>
      <c r="AR399" s="4"/>
      <c r="AS399" s="4"/>
      <c r="AT399" s="4"/>
      <c r="AU399" s="4"/>
      <c r="AV399" s="4"/>
      <c r="AW399" s="4"/>
      <c r="AX399" s="6">
        <v>0.13127314814814814</v>
      </c>
      <c r="AY399" s="4">
        <v>37</v>
      </c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21" customHeight="1">
      <c r="A400" s="32" t="s">
        <v>234</v>
      </c>
      <c r="B400" s="25">
        <f t="shared" si="22"/>
        <v>1</v>
      </c>
      <c r="C400" s="26">
        <f t="shared" si="21"/>
        <v>0</v>
      </c>
      <c r="D400" s="5"/>
      <c r="E400" s="14"/>
      <c r="F400" s="20"/>
      <c r="G400" s="20"/>
      <c r="H400" s="20"/>
      <c r="I400" s="20"/>
      <c r="J400" s="20"/>
      <c r="K400" s="20"/>
      <c r="L400" s="20"/>
      <c r="M400" s="20"/>
      <c r="N400" s="4"/>
      <c r="O400" s="4"/>
      <c r="P400" s="4"/>
      <c r="Q400" s="4"/>
      <c r="R400" s="4"/>
      <c r="S400" s="4"/>
      <c r="T400" s="6">
        <v>0.13979166666666668</v>
      </c>
      <c r="U400" s="4">
        <v>55</v>
      </c>
      <c r="V400" s="4"/>
      <c r="W400" s="4"/>
      <c r="X400" s="20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20"/>
      <c r="AQ400" s="4"/>
      <c r="AR400" s="20"/>
      <c r="AS400" s="4"/>
      <c r="AT400" s="20"/>
      <c r="AU400" s="4"/>
      <c r="AV400" s="4"/>
      <c r="AW400" s="4"/>
      <c r="AX400" s="4"/>
      <c r="AY400" s="4"/>
      <c r="AZ400" s="4"/>
      <c r="BA400" s="4"/>
      <c r="BB400" s="20"/>
      <c r="BC400" s="4"/>
      <c r="BD400" s="20"/>
      <c r="BE400" s="4"/>
      <c r="BF400" s="20"/>
      <c r="BG400" s="4"/>
      <c r="BH400" s="20"/>
      <c r="BI400" s="4"/>
      <c r="BJ400" s="4"/>
      <c r="BK400" s="4"/>
    </row>
    <row r="401" spans="1:63" ht="21" customHeight="1">
      <c r="A401" s="32" t="s">
        <v>138</v>
      </c>
      <c r="B401" s="25">
        <f t="shared" si="22"/>
        <v>1</v>
      </c>
      <c r="C401" s="26">
        <f t="shared" si="21"/>
        <v>0</v>
      </c>
      <c r="D401" s="5"/>
      <c r="E401" s="14"/>
      <c r="F401" s="4"/>
      <c r="G401" s="4"/>
      <c r="H401" s="4"/>
      <c r="I401" s="4"/>
      <c r="J401" s="4"/>
      <c r="K401" s="4"/>
      <c r="L401" s="6">
        <v>0.10983796296296296</v>
      </c>
      <c r="M401" s="4">
        <v>34</v>
      </c>
      <c r="N401" s="20"/>
      <c r="O401" s="4"/>
      <c r="P401" s="20"/>
      <c r="Q401" s="4"/>
      <c r="R401" s="20"/>
      <c r="S401" s="4"/>
      <c r="T401" s="20"/>
      <c r="U401" s="4"/>
      <c r="V401" s="20"/>
      <c r="W401" s="4"/>
      <c r="X401" s="20"/>
      <c r="Y401" s="4"/>
      <c r="Z401" s="20"/>
      <c r="AA401" s="4"/>
      <c r="AB401" s="20"/>
      <c r="AC401" s="4"/>
      <c r="AD401" s="20"/>
      <c r="AE401" s="4"/>
      <c r="AF401" s="20"/>
      <c r="AG401" s="4"/>
      <c r="AH401" s="20"/>
      <c r="AI401" s="4"/>
      <c r="AJ401" s="20"/>
      <c r="AK401" s="4"/>
      <c r="AL401" s="20"/>
      <c r="AM401" s="4"/>
      <c r="AN401" s="20"/>
      <c r="AO401" s="4"/>
      <c r="AP401" s="20"/>
      <c r="AQ401" s="4"/>
      <c r="AR401" s="20"/>
      <c r="AS401" s="4"/>
      <c r="AT401" s="20"/>
      <c r="AU401" s="4"/>
      <c r="AV401" s="20"/>
      <c r="AW401" s="4"/>
      <c r="AX401" s="20"/>
      <c r="AY401" s="4"/>
      <c r="AZ401" s="20"/>
      <c r="BA401" s="4"/>
      <c r="BB401" s="20"/>
      <c r="BC401" s="4"/>
      <c r="BD401" s="20"/>
      <c r="BE401" s="4"/>
      <c r="BF401" s="4"/>
      <c r="BG401" s="4"/>
      <c r="BH401" s="4"/>
      <c r="BI401" s="4"/>
      <c r="BJ401" s="4"/>
      <c r="BK401" s="4"/>
    </row>
    <row r="402" spans="1:63" ht="21" customHeight="1">
      <c r="A402" s="32" t="s">
        <v>147</v>
      </c>
      <c r="B402" s="25">
        <f t="shared" si="22"/>
        <v>1</v>
      </c>
      <c r="C402" s="26">
        <f t="shared" si="21"/>
        <v>0</v>
      </c>
      <c r="D402" s="5"/>
      <c r="E402" s="14"/>
      <c r="F402" s="4"/>
      <c r="G402" s="4"/>
      <c r="H402" s="4"/>
      <c r="I402" s="4"/>
      <c r="J402" s="20"/>
      <c r="K402" s="4"/>
      <c r="L402" s="6">
        <v>0.09270833333333334</v>
      </c>
      <c r="M402" s="4">
        <v>4</v>
      </c>
      <c r="N402" s="20"/>
      <c r="O402" s="4"/>
      <c r="P402" s="4"/>
      <c r="Q402" s="4"/>
      <c r="R402" s="4"/>
      <c r="S402" s="4"/>
      <c r="T402" s="4"/>
      <c r="U402" s="4"/>
      <c r="V402" s="20"/>
      <c r="W402" s="4"/>
      <c r="X402" s="20"/>
      <c r="Y402" s="4"/>
      <c r="Z402" s="20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20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21" customHeight="1">
      <c r="A403" s="32" t="s">
        <v>376</v>
      </c>
      <c r="B403" s="25">
        <f t="shared" si="22"/>
        <v>1</v>
      </c>
      <c r="C403" s="26">
        <f t="shared" si="21"/>
        <v>0</v>
      </c>
      <c r="D403" s="20"/>
      <c r="E403" s="14"/>
      <c r="F403" s="4"/>
      <c r="G403" s="4"/>
      <c r="H403" s="4"/>
      <c r="I403" s="4"/>
      <c r="J403" s="20"/>
      <c r="K403" s="4"/>
      <c r="L403" s="4"/>
      <c r="M403" s="4"/>
      <c r="N403" s="4"/>
      <c r="O403" s="4"/>
      <c r="P403" s="20"/>
      <c r="Q403" s="4"/>
      <c r="R403" s="4"/>
      <c r="S403" s="4"/>
      <c r="T403" s="20"/>
      <c r="U403" s="4"/>
      <c r="V403" s="20"/>
      <c r="W403" s="4"/>
      <c r="X403" s="20"/>
      <c r="Y403" s="4"/>
      <c r="Z403" s="4"/>
      <c r="AA403" s="4"/>
      <c r="AB403" s="4"/>
      <c r="AC403" s="4"/>
      <c r="AD403" s="20"/>
      <c r="AE403" s="4"/>
      <c r="AF403" s="4"/>
      <c r="AG403" s="4"/>
      <c r="AH403" s="6">
        <v>0.08104166666666666</v>
      </c>
      <c r="AI403" s="4">
        <v>7</v>
      </c>
      <c r="AJ403" s="20"/>
      <c r="AK403" s="4"/>
      <c r="AL403" s="20"/>
      <c r="AM403" s="4"/>
      <c r="AN403" s="20"/>
      <c r="AO403" s="4"/>
      <c r="AP403" s="20"/>
      <c r="AQ403" s="4"/>
      <c r="AR403" s="20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21" customHeight="1">
      <c r="A404" s="32" t="s">
        <v>67</v>
      </c>
      <c r="B404" s="25">
        <f t="shared" si="22"/>
        <v>1</v>
      </c>
      <c r="C404" s="26">
        <f t="shared" si="21"/>
        <v>0</v>
      </c>
      <c r="D404" s="5"/>
      <c r="E404" s="14"/>
      <c r="F404" s="20"/>
      <c r="G404" s="20"/>
      <c r="H404" s="6">
        <v>0.11381944444444443</v>
      </c>
      <c r="I404" s="20">
        <v>34</v>
      </c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4"/>
      <c r="BF404" s="20"/>
      <c r="BG404" s="4"/>
      <c r="BH404" s="20"/>
      <c r="BI404" s="4"/>
      <c r="BJ404" s="4"/>
      <c r="BK404" s="4"/>
    </row>
    <row r="405" spans="1:63" ht="21" customHeight="1">
      <c r="A405" s="32" t="s">
        <v>188</v>
      </c>
      <c r="B405" s="25">
        <f t="shared" si="22"/>
        <v>1</v>
      </c>
      <c r="C405" s="26">
        <f t="shared" si="21"/>
        <v>0</v>
      </c>
      <c r="D405" s="5"/>
      <c r="E405" s="14"/>
      <c r="F405" s="4"/>
      <c r="G405" s="4"/>
      <c r="H405" s="4"/>
      <c r="I405" s="4"/>
      <c r="J405" s="4"/>
      <c r="K405" s="4"/>
      <c r="L405" s="4"/>
      <c r="M405" s="4"/>
      <c r="N405" s="20"/>
      <c r="O405" s="4"/>
      <c r="P405" s="6">
        <v>0.1125</v>
      </c>
      <c r="Q405" s="4">
        <v>48</v>
      </c>
      <c r="R405" s="20"/>
      <c r="S405" s="4"/>
      <c r="T405" s="20"/>
      <c r="U405" s="4"/>
      <c r="V405" s="20"/>
      <c r="W405" s="4"/>
      <c r="X405" s="20"/>
      <c r="Y405" s="4"/>
      <c r="Z405" s="20"/>
      <c r="AA405" s="4"/>
      <c r="AB405" s="20"/>
      <c r="AC405" s="4"/>
      <c r="AD405" s="20"/>
      <c r="AE405" s="4"/>
      <c r="AF405" s="20"/>
      <c r="AG405" s="4"/>
      <c r="AH405" s="20"/>
      <c r="AI405" s="4"/>
      <c r="AJ405" s="20"/>
      <c r="AK405" s="4"/>
      <c r="AL405" s="20"/>
      <c r="AM405" s="4"/>
      <c r="AN405" s="20"/>
      <c r="AO405" s="4"/>
      <c r="AP405" s="20"/>
      <c r="AQ405" s="4"/>
      <c r="AR405" s="20"/>
      <c r="AS405" s="4"/>
      <c r="AT405" s="20"/>
      <c r="AU405" s="4"/>
      <c r="AV405" s="20"/>
      <c r="AW405" s="4"/>
      <c r="AX405" s="20"/>
      <c r="AY405" s="4"/>
      <c r="AZ405" s="20"/>
      <c r="BA405" s="4"/>
      <c r="BB405" s="20"/>
      <c r="BC405" s="4"/>
      <c r="BD405" s="20"/>
      <c r="BE405" s="4"/>
      <c r="BF405" s="20"/>
      <c r="BG405" s="4"/>
      <c r="BH405" s="4"/>
      <c r="BI405" s="4"/>
      <c r="BJ405" s="4"/>
      <c r="BK405" s="4"/>
    </row>
    <row r="406" spans="1:63" ht="21" customHeight="1">
      <c r="A406" s="35" t="s">
        <v>514</v>
      </c>
      <c r="B406" s="25">
        <f t="shared" si="22"/>
        <v>1</v>
      </c>
      <c r="C406" s="26">
        <f t="shared" si="21"/>
        <v>0</v>
      </c>
      <c r="D406" s="36">
        <v>0.12314814814814816</v>
      </c>
      <c r="E406" s="14">
        <v>31</v>
      </c>
      <c r="F406" s="4"/>
      <c r="G406" s="4"/>
      <c r="H406" s="4"/>
      <c r="I406" s="4"/>
      <c r="J406" s="4"/>
      <c r="K406" s="4"/>
      <c r="L406" s="20"/>
      <c r="M406" s="4"/>
      <c r="N406" s="20"/>
      <c r="O406" s="4"/>
      <c r="P406" s="4"/>
      <c r="Q406" s="4"/>
      <c r="R406" s="4"/>
      <c r="S406" s="4"/>
      <c r="T406" s="4"/>
      <c r="U406" s="4"/>
      <c r="V406" s="20"/>
      <c r="W406" s="4"/>
      <c r="X406" s="20"/>
      <c r="Y406" s="4"/>
      <c r="Z406" s="20"/>
      <c r="AA406" s="4"/>
      <c r="AB406" s="4"/>
      <c r="AC406" s="4"/>
      <c r="AD406" s="4"/>
      <c r="AE406" s="4"/>
      <c r="AF406" s="4"/>
      <c r="AG406" s="4"/>
      <c r="AH406" s="4"/>
      <c r="AI406" s="4"/>
      <c r="AJ406" s="20"/>
      <c r="AK406" s="4"/>
      <c r="AL406" s="20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21" customHeight="1">
      <c r="A407" s="32" t="s">
        <v>454</v>
      </c>
      <c r="B407" s="25">
        <f t="shared" si="22"/>
        <v>1</v>
      </c>
      <c r="C407" s="26">
        <f t="shared" si="21"/>
        <v>0</v>
      </c>
      <c r="D407" s="20"/>
      <c r="E407" s="14"/>
      <c r="F407" s="4"/>
      <c r="G407" s="4"/>
      <c r="H407" s="4"/>
      <c r="I407" s="4"/>
      <c r="J407" s="20"/>
      <c r="K407" s="4"/>
      <c r="L407" s="4"/>
      <c r="M407" s="4"/>
      <c r="N407" s="4"/>
      <c r="O407" s="4"/>
      <c r="P407" s="4"/>
      <c r="Q407" s="4"/>
      <c r="R407" s="20"/>
      <c r="S407" s="4"/>
      <c r="T407" s="20"/>
      <c r="U407" s="4"/>
      <c r="V407" s="20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20"/>
      <c r="AK407" s="4"/>
      <c r="AL407" s="4"/>
      <c r="AM407" s="4"/>
      <c r="AN407" s="4"/>
      <c r="AO407" s="4"/>
      <c r="AP407" s="4"/>
      <c r="AQ407" s="4"/>
      <c r="AR407" s="6">
        <v>0.08399305555555554</v>
      </c>
      <c r="AS407" s="4">
        <v>7</v>
      </c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21" customHeight="1">
      <c r="A408" s="32" t="s">
        <v>391</v>
      </c>
      <c r="B408" s="25">
        <f t="shared" si="22"/>
        <v>1</v>
      </c>
      <c r="C408" s="26">
        <f t="shared" si="21"/>
        <v>0</v>
      </c>
      <c r="D408" s="20"/>
      <c r="E408" s="14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6">
        <v>0.1320486111111111</v>
      </c>
      <c r="AK408" s="20">
        <v>43</v>
      </c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4"/>
      <c r="BE408" s="4"/>
      <c r="BF408" s="4"/>
      <c r="BG408" s="4"/>
      <c r="BH408" s="4"/>
      <c r="BI408" s="4"/>
      <c r="BJ408" s="4"/>
      <c r="BK408" s="4"/>
    </row>
    <row r="409" spans="1:63" ht="21" customHeight="1">
      <c r="A409" s="32" t="s">
        <v>396</v>
      </c>
      <c r="B409" s="25">
        <f t="shared" si="22"/>
        <v>1</v>
      </c>
      <c r="C409" s="26">
        <f t="shared" si="21"/>
        <v>0</v>
      </c>
      <c r="D409" s="20"/>
      <c r="E409" s="14"/>
      <c r="F409" s="4"/>
      <c r="G409" s="4"/>
      <c r="H409" s="4"/>
      <c r="I409" s="4"/>
      <c r="J409" s="4"/>
      <c r="K409" s="4"/>
      <c r="L409" s="4"/>
      <c r="M409" s="4"/>
      <c r="N409" s="20"/>
      <c r="O409" s="4"/>
      <c r="P409" s="20"/>
      <c r="Q409" s="4"/>
      <c r="R409" s="20"/>
      <c r="S409" s="4"/>
      <c r="T409" s="20"/>
      <c r="U409" s="4"/>
      <c r="V409" s="20"/>
      <c r="W409" s="4"/>
      <c r="X409" s="20"/>
      <c r="Y409" s="4"/>
      <c r="Z409" s="20"/>
      <c r="AA409" s="4"/>
      <c r="AB409" s="20"/>
      <c r="AC409" s="4"/>
      <c r="AD409" s="20"/>
      <c r="AE409" s="4"/>
      <c r="AF409" s="20"/>
      <c r="AG409" s="20"/>
      <c r="AH409" s="20"/>
      <c r="AI409" s="4"/>
      <c r="AJ409" s="6">
        <v>0.0950462962962963</v>
      </c>
      <c r="AK409" s="4">
        <v>6</v>
      </c>
      <c r="AL409" s="20"/>
      <c r="AM409" s="4"/>
      <c r="AN409" s="20"/>
      <c r="AO409" s="4"/>
      <c r="AP409" s="20"/>
      <c r="AQ409" s="4"/>
      <c r="AR409" s="20"/>
      <c r="AS409" s="4"/>
      <c r="AT409" s="20"/>
      <c r="AU409" s="4"/>
      <c r="AV409" s="20"/>
      <c r="AW409" s="4"/>
      <c r="AX409" s="20"/>
      <c r="AY409" s="4"/>
      <c r="AZ409" s="20"/>
      <c r="BA409" s="4"/>
      <c r="BB409" s="20"/>
      <c r="BC409" s="4"/>
      <c r="BD409" s="20"/>
      <c r="BE409" s="4"/>
      <c r="BF409" s="20"/>
      <c r="BG409" s="4"/>
      <c r="BH409" s="20"/>
      <c r="BI409" s="4"/>
      <c r="BJ409" s="4"/>
      <c r="BK409" s="4"/>
    </row>
    <row r="410" spans="1:63" ht="21" customHeight="1">
      <c r="A410" s="32" t="s">
        <v>165</v>
      </c>
      <c r="B410" s="25">
        <f t="shared" si="22"/>
        <v>1</v>
      </c>
      <c r="C410" s="26">
        <f t="shared" si="21"/>
        <v>0</v>
      </c>
      <c r="D410" s="5"/>
      <c r="E410" s="14"/>
      <c r="F410" s="4"/>
      <c r="G410" s="4"/>
      <c r="H410" s="4"/>
      <c r="I410" s="4"/>
      <c r="J410" s="4"/>
      <c r="K410" s="4"/>
      <c r="L410" s="20"/>
      <c r="M410" s="4"/>
      <c r="N410" s="20"/>
      <c r="O410" s="4"/>
      <c r="P410" s="6">
        <v>0.08657407407407408</v>
      </c>
      <c r="Q410" s="4">
        <v>5</v>
      </c>
      <c r="R410" s="4"/>
      <c r="S410" s="4"/>
      <c r="T410" s="4"/>
      <c r="U410" s="4"/>
      <c r="V410" s="20"/>
      <c r="W410" s="4"/>
      <c r="X410" s="4"/>
      <c r="Y410" s="4"/>
      <c r="Z410" s="20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20"/>
      <c r="AM410" s="4"/>
      <c r="AN410" s="20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20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21" customHeight="1">
      <c r="A411" s="32" t="s">
        <v>83</v>
      </c>
      <c r="B411" s="25">
        <f t="shared" si="22"/>
        <v>1</v>
      </c>
      <c r="C411" s="26">
        <f t="shared" si="21"/>
        <v>0</v>
      </c>
      <c r="D411" s="5"/>
      <c r="E411" s="14"/>
      <c r="F411" s="20"/>
      <c r="G411" s="20"/>
      <c r="H411" s="20"/>
      <c r="I411" s="20"/>
      <c r="J411" s="6">
        <v>0.08630787037037037</v>
      </c>
      <c r="K411" s="20">
        <v>4</v>
      </c>
      <c r="L411" s="20"/>
      <c r="M411" s="20"/>
      <c r="N411" s="4"/>
      <c r="O411" s="4"/>
      <c r="P411" s="4"/>
      <c r="Q411" s="4"/>
      <c r="R411" s="4"/>
      <c r="S411" s="4"/>
      <c r="T411" s="20"/>
      <c r="U411" s="4"/>
      <c r="V411" s="20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20"/>
      <c r="AK411" s="4"/>
      <c r="AL411" s="4"/>
      <c r="AM411" s="4"/>
      <c r="AN411" s="4"/>
      <c r="AO411" s="4"/>
      <c r="AP411" s="4"/>
      <c r="AQ411" s="4"/>
      <c r="AR411" s="20"/>
      <c r="AS411" s="4"/>
      <c r="AT411" s="20"/>
      <c r="AU411" s="4"/>
      <c r="AV411" s="20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21" customHeight="1">
      <c r="A412" s="32" t="s">
        <v>63</v>
      </c>
      <c r="B412" s="25">
        <f t="shared" si="22"/>
        <v>1</v>
      </c>
      <c r="C412" s="26">
        <f t="shared" si="21"/>
        <v>0</v>
      </c>
      <c r="D412" s="5"/>
      <c r="E412" s="14"/>
      <c r="F412" s="20"/>
      <c r="G412" s="20"/>
      <c r="H412" s="20" t="s">
        <v>64</v>
      </c>
      <c r="I412" s="20">
        <v>31</v>
      </c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4"/>
      <c r="BE412" s="4"/>
      <c r="BF412" s="4"/>
      <c r="BG412" s="4"/>
      <c r="BH412" s="4"/>
      <c r="BI412" s="4"/>
      <c r="BJ412" s="4"/>
      <c r="BK412" s="4"/>
    </row>
    <row r="413" spans="1:63" ht="21" customHeight="1">
      <c r="A413" s="32" t="s">
        <v>503</v>
      </c>
      <c r="B413" s="25">
        <f t="shared" si="22"/>
        <v>1</v>
      </c>
      <c r="C413" s="26">
        <f t="shared" si="21"/>
        <v>0</v>
      </c>
      <c r="D413" s="20"/>
      <c r="E413" s="14"/>
      <c r="F413" s="4"/>
      <c r="G413" s="4"/>
      <c r="H413" s="4"/>
      <c r="I413" s="4"/>
      <c r="J413" s="20"/>
      <c r="K413" s="4"/>
      <c r="L413" s="4"/>
      <c r="M413" s="4"/>
      <c r="N413" s="20"/>
      <c r="O413" s="4"/>
      <c r="P413" s="20"/>
      <c r="Q413" s="4"/>
      <c r="R413" s="20"/>
      <c r="S413" s="4"/>
      <c r="T413" s="20"/>
      <c r="U413" s="4"/>
      <c r="V413" s="20"/>
      <c r="W413" s="4"/>
      <c r="X413" s="20"/>
      <c r="Y413" s="4"/>
      <c r="Z413" s="20"/>
      <c r="AA413" s="4"/>
      <c r="AB413" s="20"/>
      <c r="AC413" s="4"/>
      <c r="AD413" s="20"/>
      <c r="AE413" s="4"/>
      <c r="AF413" s="20"/>
      <c r="AG413" s="20"/>
      <c r="AH413" s="20"/>
      <c r="AI413" s="4"/>
      <c r="AJ413" s="20"/>
      <c r="AK413" s="4"/>
      <c r="AL413" s="6">
        <v>0.1273148148148148</v>
      </c>
      <c r="AM413" s="4">
        <v>39</v>
      </c>
      <c r="AN413" s="20"/>
      <c r="AO413" s="4"/>
      <c r="AP413" s="20"/>
      <c r="AQ413" s="4"/>
      <c r="AR413" s="20"/>
      <c r="AS413" s="4"/>
      <c r="AT413" s="20"/>
      <c r="AU413" s="4"/>
      <c r="AV413" s="20"/>
      <c r="AW413" s="4"/>
      <c r="AX413" s="20"/>
      <c r="AY413" s="4"/>
      <c r="AZ413" s="20"/>
      <c r="BA413" s="4"/>
      <c r="BB413" s="20"/>
      <c r="BC413" s="4"/>
      <c r="BD413" s="20"/>
      <c r="BE413" s="4"/>
      <c r="BF413" s="20"/>
      <c r="BG413" s="4"/>
      <c r="BH413" s="20"/>
      <c r="BI413" s="4"/>
      <c r="BJ413" s="4"/>
      <c r="BK413" s="4"/>
    </row>
    <row r="414" spans="1:63" ht="21" customHeight="1">
      <c r="A414" s="32" t="s">
        <v>268</v>
      </c>
      <c r="B414" s="25">
        <f t="shared" si="22"/>
        <v>1</v>
      </c>
      <c r="C414" s="26">
        <f t="shared" si="21"/>
        <v>0</v>
      </c>
      <c r="D414" s="5"/>
      <c r="E414" s="14"/>
      <c r="F414" s="4"/>
      <c r="G414" s="4"/>
      <c r="H414" s="4"/>
      <c r="I414" s="4"/>
      <c r="J414" s="4"/>
      <c r="K414" s="4"/>
      <c r="L414" s="20"/>
      <c r="M414" s="4"/>
      <c r="N414" s="4"/>
      <c r="O414" s="4"/>
      <c r="P414" s="20"/>
      <c r="Q414" s="4"/>
      <c r="R414" s="4"/>
      <c r="S414" s="4"/>
      <c r="T414" s="20"/>
      <c r="U414" s="4"/>
      <c r="V414" s="20"/>
      <c r="W414" s="4"/>
      <c r="X414" s="6">
        <v>0.14024305555555555</v>
      </c>
      <c r="Y414" s="4">
        <v>29</v>
      </c>
      <c r="Z414" s="20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20"/>
      <c r="AM414" s="4"/>
      <c r="AN414" s="20"/>
      <c r="AO414" s="4"/>
      <c r="AP414" s="20"/>
      <c r="AQ414" s="4"/>
      <c r="AR414" s="20"/>
      <c r="AS414" s="4"/>
      <c r="AT414" s="4"/>
      <c r="AU414" s="4"/>
      <c r="AV414" s="4"/>
      <c r="AW414" s="4"/>
      <c r="AX414" s="4"/>
      <c r="AY414" s="4"/>
      <c r="AZ414" s="20"/>
      <c r="BA414" s="4"/>
      <c r="BB414" s="20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21" customHeight="1">
      <c r="A415" s="32" t="s">
        <v>193</v>
      </c>
      <c r="B415" s="25">
        <f t="shared" si="22"/>
        <v>1</v>
      </c>
      <c r="C415" s="26">
        <f>CountCellsByColor(D415:BK415,C412)</f>
        <v>0</v>
      </c>
      <c r="D415" s="5"/>
      <c r="E415" s="14"/>
      <c r="F415" s="20"/>
      <c r="G415" s="20"/>
      <c r="H415" s="20"/>
      <c r="I415" s="20"/>
      <c r="J415" s="20"/>
      <c r="K415" s="20"/>
      <c r="L415" s="20"/>
      <c r="M415" s="20"/>
      <c r="N415" s="20"/>
      <c r="O415" s="4"/>
      <c r="P415" s="6">
        <v>0.11921296296296297</v>
      </c>
      <c r="Q415" s="4">
        <v>58</v>
      </c>
      <c r="R415" s="20"/>
      <c r="S415" s="4"/>
      <c r="T415" s="20"/>
      <c r="U415" s="4"/>
      <c r="V415" s="20"/>
      <c r="W415" s="4"/>
      <c r="X415" s="4"/>
      <c r="Y415" s="4"/>
      <c r="Z415" s="20"/>
      <c r="AA415" s="4"/>
      <c r="AB415" s="4"/>
      <c r="AC415" s="4"/>
      <c r="AD415" s="20"/>
      <c r="AE415" s="4"/>
      <c r="AF415" s="20"/>
      <c r="AG415" s="4"/>
      <c r="AH415" s="4"/>
      <c r="AI415" s="4"/>
      <c r="AJ415" s="20"/>
      <c r="AK415" s="4"/>
      <c r="AL415" s="20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20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21" customHeight="1">
      <c r="A416" s="34" t="s">
        <v>206</v>
      </c>
      <c r="B416" s="25">
        <f t="shared" si="22"/>
        <v>1</v>
      </c>
      <c r="C416" s="26">
        <f>CountCellsByColor(D416:BK416,C413)</f>
        <v>1</v>
      </c>
      <c r="D416" s="5"/>
      <c r="E416" s="14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3">
        <v>0.0552662037037037</v>
      </c>
      <c r="Q416" s="21">
        <v>1</v>
      </c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4"/>
      <c r="BE416" s="4"/>
      <c r="BF416" s="4"/>
      <c r="BG416" s="4"/>
      <c r="BH416" s="4"/>
      <c r="BI416" s="4"/>
      <c r="BJ416" s="4"/>
      <c r="BK416" s="4"/>
    </row>
    <row r="417" spans="1:63" ht="21" customHeight="1">
      <c r="A417" s="32" t="s">
        <v>450</v>
      </c>
      <c r="B417" s="25">
        <f t="shared" si="22"/>
        <v>1</v>
      </c>
      <c r="C417" s="26">
        <f>CountCellsByColor(D417:BK417,C414)</f>
        <v>0</v>
      </c>
      <c r="D417" s="20"/>
      <c r="E417" s="14"/>
      <c r="F417" s="4"/>
      <c r="G417" s="4"/>
      <c r="H417" s="4"/>
      <c r="I417" s="4"/>
      <c r="J417" s="20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20"/>
      <c r="AE417" s="4"/>
      <c r="AF417" s="20"/>
      <c r="AG417" s="20"/>
      <c r="AH417" s="20"/>
      <c r="AI417" s="4"/>
      <c r="AJ417" s="20"/>
      <c r="AK417" s="4"/>
      <c r="AL417" s="20"/>
      <c r="AM417" s="4"/>
      <c r="AN417" s="4"/>
      <c r="AO417" s="4"/>
      <c r="AP417" s="4"/>
      <c r="AQ417" s="4"/>
      <c r="AR417" s="6">
        <v>0.13782407407407407</v>
      </c>
      <c r="AS417" s="4">
        <v>56</v>
      </c>
      <c r="AT417" s="4"/>
      <c r="AU417" s="4"/>
      <c r="AV417" s="4"/>
      <c r="AW417" s="4"/>
      <c r="AX417" s="20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59" ht="21" customHeight="1">
      <c r="A418" s="32" t="s">
        <v>529</v>
      </c>
      <c r="B418" s="25">
        <f t="shared" si="22"/>
        <v>1</v>
      </c>
      <c r="C418" s="26">
        <f>CountCellsByColor(D417:BK417,C414)</f>
        <v>0</v>
      </c>
      <c r="BF418" s="37">
        <f>'[1]Muži'!$E$35</f>
        <v>0.173125</v>
      </c>
      <c r="BG418" s="3">
        <v>33</v>
      </c>
    </row>
    <row r="419" spans="1:63" ht="21" customHeight="1">
      <c r="A419" s="32" t="s">
        <v>222</v>
      </c>
      <c r="B419" s="25">
        <f t="shared" si="22"/>
        <v>1</v>
      </c>
      <c r="C419" s="26">
        <f>CountCellsByColor(D419:BK419,C416)</f>
        <v>0</v>
      </c>
      <c r="D419" s="5"/>
      <c r="E419" s="14"/>
      <c r="F419" s="20"/>
      <c r="G419" s="20"/>
      <c r="H419" s="20"/>
      <c r="I419" s="20"/>
      <c r="J419" s="20"/>
      <c r="K419" s="20"/>
      <c r="L419" s="20"/>
      <c r="M419" s="20"/>
      <c r="N419" s="4"/>
      <c r="O419" s="4"/>
      <c r="P419" s="4"/>
      <c r="Q419" s="4"/>
      <c r="R419" s="6">
        <v>0.11666666666666665</v>
      </c>
      <c r="S419" s="4"/>
      <c r="T419" s="20"/>
      <c r="U419" s="4"/>
      <c r="V419" s="6">
        <v>0.10990740740740741</v>
      </c>
      <c r="W419" s="4"/>
      <c r="X419" s="4"/>
      <c r="Y419" s="4"/>
      <c r="Z419" s="6">
        <v>0.08846064814814815</v>
      </c>
      <c r="AA419" s="4"/>
      <c r="AB419" s="6">
        <v>0.15116898148148147</v>
      </c>
      <c r="AC419" s="4">
        <v>38</v>
      </c>
      <c r="AD419" s="20"/>
      <c r="AE419" s="4"/>
      <c r="AF419" s="20"/>
      <c r="AG419" s="4"/>
      <c r="AH419" s="20"/>
      <c r="AI419" s="4"/>
      <c r="AJ419" s="20"/>
      <c r="AK419" s="4"/>
      <c r="AL419" s="20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59" ht="21" customHeight="1">
      <c r="A420" s="32" t="s">
        <v>530</v>
      </c>
      <c r="B420" s="25">
        <f t="shared" si="22"/>
        <v>1</v>
      </c>
      <c r="C420" s="26">
        <f>CountCellsByColor(D419:BK419,C416)</f>
        <v>0</v>
      </c>
      <c r="BF420" s="37">
        <f>'[1]Ženy'!$E$5</f>
        <v>0.07226851851851852</v>
      </c>
      <c r="BG420" s="3">
        <v>3</v>
      </c>
    </row>
    <row r="421" spans="1:63" ht="21" customHeight="1">
      <c r="A421" s="32" t="s">
        <v>228</v>
      </c>
      <c r="B421" s="25">
        <f t="shared" si="22"/>
        <v>1</v>
      </c>
      <c r="C421" s="26">
        <f aca="true" t="shared" si="23" ref="C421:C429">CountCellsByColor(D421:BK421,C418)</f>
        <v>0</v>
      </c>
      <c r="D421" s="5"/>
      <c r="E421" s="14"/>
      <c r="F421" s="4"/>
      <c r="G421" s="4"/>
      <c r="H421" s="4"/>
      <c r="I421" s="4"/>
      <c r="J421" s="20"/>
      <c r="K421" s="4"/>
      <c r="L421" s="4"/>
      <c r="M421" s="4"/>
      <c r="N421" s="4"/>
      <c r="O421" s="4"/>
      <c r="P421" s="4"/>
      <c r="Q421" s="4"/>
      <c r="R421" s="4"/>
      <c r="S421" s="4"/>
      <c r="T421" s="6">
        <v>0.11459490740740741</v>
      </c>
      <c r="U421" s="4">
        <v>37</v>
      </c>
      <c r="V421" s="4"/>
      <c r="W421" s="4"/>
      <c r="X421" s="4"/>
      <c r="Y421" s="4"/>
      <c r="Z421" s="20"/>
      <c r="AA421" s="4"/>
      <c r="AB421" s="4"/>
      <c r="AC421" s="4"/>
      <c r="AD421" s="20"/>
      <c r="AE421" s="4"/>
      <c r="AF421" s="20"/>
      <c r="AG421" s="20"/>
      <c r="AH421" s="4"/>
      <c r="AI421" s="4"/>
      <c r="AJ421" s="20"/>
      <c r="AK421" s="4"/>
      <c r="AL421" s="20"/>
      <c r="AM421" s="4"/>
      <c r="AN421" s="4"/>
      <c r="AO421" s="4"/>
      <c r="AP421" s="4"/>
      <c r="AQ421" s="4"/>
      <c r="AR421" s="20"/>
      <c r="AS421" s="4"/>
      <c r="AT421" s="4"/>
      <c r="AU421" s="4"/>
      <c r="AV421" s="4"/>
      <c r="AW421" s="4"/>
      <c r="AX421" s="4"/>
      <c r="AY421" s="4"/>
      <c r="AZ421" s="4"/>
      <c r="BA421" s="4"/>
      <c r="BB421" s="20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21" customHeight="1">
      <c r="A422" s="32" t="s">
        <v>282</v>
      </c>
      <c r="B422" s="25">
        <f t="shared" si="22"/>
        <v>1</v>
      </c>
      <c r="C422" s="26">
        <f t="shared" si="23"/>
        <v>0</v>
      </c>
      <c r="D422" s="5"/>
      <c r="E422" s="1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20"/>
      <c r="Q422" s="4"/>
      <c r="R422" s="20"/>
      <c r="S422" s="4"/>
      <c r="T422" s="20"/>
      <c r="U422" s="4"/>
      <c r="V422" s="20"/>
      <c r="W422" s="4"/>
      <c r="X422" s="6">
        <v>0.14479166666666668</v>
      </c>
      <c r="Y422" s="4"/>
      <c r="Z422" s="4"/>
      <c r="AA422" s="4"/>
      <c r="AB422" s="4"/>
      <c r="AC422" s="4"/>
      <c r="AD422" s="4"/>
      <c r="AE422" s="4"/>
      <c r="AF422" s="4"/>
      <c r="AG422" s="4"/>
      <c r="AH422" s="20"/>
      <c r="AI422" s="4"/>
      <c r="AJ422" s="4"/>
      <c r="AK422" s="4"/>
      <c r="AL422" s="20"/>
      <c r="AM422" s="4"/>
      <c r="AN422" s="20"/>
      <c r="AO422" s="4"/>
      <c r="AP422" s="20"/>
      <c r="AQ422" s="4"/>
      <c r="AR422" s="20"/>
      <c r="AS422" s="4"/>
      <c r="AT422" s="20"/>
      <c r="AU422" s="4"/>
      <c r="AV422" s="20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6">
        <v>0.08925925925925926</v>
      </c>
      <c r="BI422" s="4">
        <v>11</v>
      </c>
      <c r="BJ422" s="4"/>
      <c r="BK422" s="4"/>
    </row>
    <row r="423" spans="1:63" ht="21" customHeight="1">
      <c r="A423" s="32" t="s">
        <v>365</v>
      </c>
      <c r="B423" s="25">
        <f t="shared" si="22"/>
        <v>1</v>
      </c>
      <c r="C423" s="26">
        <f t="shared" si="23"/>
        <v>0</v>
      </c>
      <c r="D423" s="20"/>
      <c r="E423" s="14"/>
      <c r="F423" s="20"/>
      <c r="G423" s="20"/>
      <c r="H423" s="20"/>
      <c r="I423" s="20"/>
      <c r="J423" s="20"/>
      <c r="K423" s="20"/>
      <c r="L423" s="20"/>
      <c r="M423" s="20"/>
      <c r="N423" s="4"/>
      <c r="O423" s="4"/>
      <c r="P423" s="4"/>
      <c r="Q423" s="4"/>
      <c r="R423" s="20"/>
      <c r="S423" s="4"/>
      <c r="T423" s="20"/>
      <c r="U423" s="4"/>
      <c r="V423" s="20"/>
      <c r="W423" s="4"/>
      <c r="X423" s="4"/>
      <c r="Y423" s="4"/>
      <c r="Z423" s="20"/>
      <c r="AA423" s="4"/>
      <c r="AB423" s="20"/>
      <c r="AC423" s="4"/>
      <c r="AD423" s="20"/>
      <c r="AE423" s="4"/>
      <c r="AF423" s="20"/>
      <c r="AG423" s="4"/>
      <c r="AH423" s="6">
        <v>0.09341435185185186</v>
      </c>
      <c r="AI423" s="4">
        <v>14</v>
      </c>
      <c r="AJ423" s="20"/>
      <c r="AK423" s="4"/>
      <c r="AL423" s="20"/>
      <c r="AM423" s="4"/>
      <c r="AN423" s="20"/>
      <c r="AO423" s="4"/>
      <c r="AP423" s="20"/>
      <c r="AQ423" s="4"/>
      <c r="AR423" s="20"/>
      <c r="AS423" s="4"/>
      <c r="AT423" s="20"/>
      <c r="AU423" s="4"/>
      <c r="AV423" s="4"/>
      <c r="AW423" s="4"/>
      <c r="AX423" s="4"/>
      <c r="AY423" s="4"/>
      <c r="AZ423" s="20"/>
      <c r="BA423" s="4"/>
      <c r="BB423" s="20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21" customHeight="1">
      <c r="A424" s="32" t="s">
        <v>42</v>
      </c>
      <c r="B424" s="25">
        <f t="shared" si="22"/>
        <v>1</v>
      </c>
      <c r="C424" s="26">
        <f t="shared" si="23"/>
        <v>0</v>
      </c>
      <c r="D424" s="5"/>
      <c r="E424" s="14"/>
      <c r="F424" s="6">
        <v>0.13983796296296297</v>
      </c>
      <c r="G424" s="4">
        <v>20</v>
      </c>
      <c r="H424" s="4"/>
      <c r="I424" s="4"/>
      <c r="J424" s="4"/>
      <c r="K424" s="4"/>
      <c r="L424" s="4"/>
      <c r="M424" s="4"/>
      <c r="N424" s="20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20"/>
      <c r="AI424" s="4"/>
      <c r="AJ424" s="4"/>
      <c r="AK424" s="4"/>
      <c r="AL424" s="20"/>
      <c r="AM424" s="4"/>
      <c r="AN424" s="4"/>
      <c r="AO424" s="4"/>
      <c r="AP424" s="4"/>
      <c r="AQ424" s="4"/>
      <c r="AR424" s="20"/>
      <c r="AS424" s="4"/>
      <c r="AT424" s="4"/>
      <c r="AU424" s="4"/>
      <c r="AV424" s="4"/>
      <c r="AW424" s="4"/>
      <c r="AX424" s="20"/>
      <c r="AY424" s="4"/>
      <c r="AZ424" s="20"/>
      <c r="BA424" s="4"/>
      <c r="BB424" s="20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21" customHeight="1">
      <c r="A425" s="32" t="s">
        <v>82</v>
      </c>
      <c r="B425" s="25">
        <f t="shared" si="22"/>
        <v>1</v>
      </c>
      <c r="C425" s="26">
        <f t="shared" si="23"/>
        <v>0</v>
      </c>
      <c r="D425" s="5"/>
      <c r="E425" s="14"/>
      <c r="F425" s="4"/>
      <c r="G425" s="4"/>
      <c r="H425" s="6">
        <v>0.10938657407407408</v>
      </c>
      <c r="I425" s="4">
        <v>3</v>
      </c>
      <c r="J425" s="20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20"/>
      <c r="AI425" s="4"/>
      <c r="AJ425" s="20"/>
      <c r="AK425" s="4"/>
      <c r="AL425" s="20"/>
      <c r="AM425" s="4"/>
      <c r="AN425" s="4"/>
      <c r="AO425" s="4"/>
      <c r="AP425" s="4"/>
      <c r="AQ425" s="4"/>
      <c r="AR425" s="20"/>
      <c r="AS425" s="4"/>
      <c r="AT425" s="4"/>
      <c r="AU425" s="4"/>
      <c r="AV425" s="4"/>
      <c r="AW425" s="4"/>
      <c r="AX425" s="4"/>
      <c r="AY425" s="4"/>
      <c r="AZ425" s="20"/>
      <c r="BA425" s="4"/>
      <c r="BB425" s="20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21" customHeight="1">
      <c r="A426" s="32" t="s">
        <v>283</v>
      </c>
      <c r="B426" s="25">
        <f t="shared" si="22"/>
        <v>1</v>
      </c>
      <c r="C426" s="26">
        <f t="shared" si="23"/>
        <v>0</v>
      </c>
      <c r="D426" s="5"/>
      <c r="E426" s="14"/>
      <c r="F426" s="4"/>
      <c r="G426" s="4"/>
      <c r="H426" s="20"/>
      <c r="I426" s="4"/>
      <c r="J426" s="20"/>
      <c r="K426" s="4"/>
      <c r="L426" s="4"/>
      <c r="M426" s="4"/>
      <c r="N426" s="20"/>
      <c r="O426" s="4"/>
      <c r="P426" s="20"/>
      <c r="Q426" s="4"/>
      <c r="R426" s="20"/>
      <c r="S426" s="4"/>
      <c r="T426" s="20"/>
      <c r="U426" s="4"/>
      <c r="V426" s="20"/>
      <c r="W426" s="4"/>
      <c r="X426" s="6">
        <v>0.14479166666666668</v>
      </c>
      <c r="Y426" s="4"/>
      <c r="Z426" s="6">
        <v>0.10503472222222222</v>
      </c>
      <c r="AA426" s="4"/>
      <c r="AB426" s="6">
        <v>0.08854166666666667</v>
      </c>
      <c r="AC426" s="4"/>
      <c r="AD426" s="6">
        <v>0.09999999999999999</v>
      </c>
      <c r="AE426" s="4"/>
      <c r="AF426" s="6">
        <v>0.08628472222222222</v>
      </c>
      <c r="AG426" s="4"/>
      <c r="AH426" s="6">
        <v>0.07843750000000001</v>
      </c>
      <c r="AI426" s="4"/>
      <c r="AJ426" s="4"/>
      <c r="AK426" s="4"/>
      <c r="AL426" s="20"/>
      <c r="AM426" s="4"/>
      <c r="AN426" s="20"/>
      <c r="AO426" s="4"/>
      <c r="AP426" s="20"/>
      <c r="AQ426" s="4"/>
      <c r="AR426" s="20"/>
      <c r="AS426" s="4"/>
      <c r="AT426" s="20"/>
      <c r="AU426" s="4"/>
      <c r="AV426" s="20"/>
      <c r="AW426" s="4"/>
      <c r="AX426" s="4"/>
      <c r="AY426" s="4"/>
      <c r="AZ426" s="20"/>
      <c r="BA426" s="4"/>
      <c r="BB426" s="4"/>
      <c r="BC426" s="4"/>
      <c r="BD426" s="4"/>
      <c r="BE426" s="4"/>
      <c r="BF426" s="4"/>
      <c r="BG426" s="4"/>
      <c r="BH426" s="6">
        <v>0.0849537037037037</v>
      </c>
      <c r="BI426" s="4">
        <v>6</v>
      </c>
      <c r="BJ426" s="4"/>
      <c r="BK426" s="4"/>
    </row>
    <row r="427" spans="1:63" ht="21" customHeight="1">
      <c r="A427" s="32" t="s">
        <v>12</v>
      </c>
      <c r="B427" s="25">
        <f t="shared" si="22"/>
        <v>1</v>
      </c>
      <c r="C427" s="26">
        <f t="shared" si="23"/>
        <v>0</v>
      </c>
      <c r="D427" s="5">
        <v>0.10148148148148149</v>
      </c>
      <c r="E427" s="11">
        <v>9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ht="21" customHeight="1">
      <c r="A428" s="32" t="s">
        <v>493</v>
      </c>
      <c r="B428" s="25">
        <f t="shared" si="22"/>
        <v>1</v>
      </c>
      <c r="C428" s="26">
        <f t="shared" si="23"/>
        <v>0</v>
      </c>
      <c r="D428" s="20"/>
      <c r="E428" s="14"/>
      <c r="F428" s="4"/>
      <c r="G428" s="4"/>
      <c r="H428" s="4"/>
      <c r="I428" s="4"/>
      <c r="J428" s="4"/>
      <c r="K428" s="4"/>
      <c r="L428" s="4"/>
      <c r="M428" s="4"/>
      <c r="N428" s="20"/>
      <c r="O428" s="4"/>
      <c r="P428" s="4"/>
      <c r="Q428" s="4"/>
      <c r="R428" s="20"/>
      <c r="S428" s="4"/>
      <c r="T428" s="20"/>
      <c r="U428" s="4"/>
      <c r="V428" s="20"/>
      <c r="W428" s="4"/>
      <c r="X428" s="4"/>
      <c r="Y428" s="4"/>
      <c r="Z428" s="4"/>
      <c r="AA428" s="4"/>
      <c r="AB428" s="4"/>
      <c r="AC428" s="4"/>
      <c r="AD428" s="20"/>
      <c r="AE428" s="4"/>
      <c r="AF428" s="20"/>
      <c r="AG428" s="4"/>
      <c r="AH428" s="20"/>
      <c r="AI428" s="4"/>
      <c r="AJ428" s="20"/>
      <c r="AK428" s="4"/>
      <c r="AL428" s="20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20"/>
      <c r="AY428" s="4"/>
      <c r="AZ428" s="4"/>
      <c r="BA428" s="4"/>
      <c r="BB428" s="6">
        <v>0.07765046296296296</v>
      </c>
      <c r="BC428" s="4">
        <v>2</v>
      </c>
      <c r="BD428" s="4"/>
      <c r="BE428" s="4"/>
      <c r="BF428" s="4"/>
      <c r="BG428" s="4"/>
      <c r="BH428" s="4"/>
      <c r="BI428" s="4"/>
      <c r="BJ428" s="4"/>
      <c r="BK428" s="4"/>
    </row>
    <row r="429" spans="1:63" ht="21" customHeight="1">
      <c r="A429" s="32" t="s">
        <v>521</v>
      </c>
      <c r="B429" s="25">
        <f t="shared" si="22"/>
        <v>1</v>
      </c>
      <c r="C429" s="26">
        <f t="shared" si="23"/>
        <v>0</v>
      </c>
      <c r="BD429" s="37">
        <v>0.09591435185185186</v>
      </c>
      <c r="BE429" s="3">
        <v>19</v>
      </c>
      <c r="BF429" s="20"/>
      <c r="BG429" s="4"/>
      <c r="BH429" s="4"/>
      <c r="BI429" s="4"/>
      <c r="BJ429" s="4"/>
      <c r="BK429" s="4"/>
    </row>
    <row r="430" spans="1:59" ht="21" customHeight="1">
      <c r="A430" s="32" t="s">
        <v>528</v>
      </c>
      <c r="B430" s="25">
        <f t="shared" si="22"/>
        <v>1</v>
      </c>
      <c r="C430" s="26">
        <f>CountCellsByColor(D429:BK429,C426)</f>
        <v>0</v>
      </c>
      <c r="BF430" s="37">
        <f>'[1]Muži'!$E$32</f>
        <v>0.12138888888888888</v>
      </c>
      <c r="BG430" s="3">
        <v>30</v>
      </c>
    </row>
    <row r="431" spans="1:63" ht="21" customHeight="1">
      <c r="A431" s="32" t="s">
        <v>197</v>
      </c>
      <c r="B431" s="25">
        <f t="shared" si="22"/>
        <v>1</v>
      </c>
      <c r="C431" s="26">
        <f aca="true" t="shared" si="24" ref="C431:C447">CountCellsByColor(D431:BK431,C428)</f>
        <v>0</v>
      </c>
      <c r="D431" s="5"/>
      <c r="E431" s="14"/>
      <c r="F431" s="4"/>
      <c r="G431" s="4"/>
      <c r="H431" s="4"/>
      <c r="I431" s="4"/>
      <c r="J431" s="4"/>
      <c r="K431" s="4"/>
      <c r="L431" s="4"/>
      <c r="M431" s="4"/>
      <c r="N431" s="20"/>
      <c r="O431" s="4"/>
      <c r="P431" s="6">
        <v>0.12027777777777778</v>
      </c>
      <c r="Q431" s="4">
        <v>63</v>
      </c>
      <c r="R431" s="20"/>
      <c r="S431" s="4"/>
      <c r="T431" s="20"/>
      <c r="U431" s="4"/>
      <c r="V431" s="20"/>
      <c r="W431" s="4"/>
      <c r="X431" s="4"/>
      <c r="Y431" s="4"/>
      <c r="Z431" s="20"/>
      <c r="AA431" s="20"/>
      <c r="AB431" s="20"/>
      <c r="AC431" s="20"/>
      <c r="AD431" s="20"/>
      <c r="AE431" s="4"/>
      <c r="AF431" s="4"/>
      <c r="AG431" s="4"/>
      <c r="AH431" s="20"/>
      <c r="AI431" s="4"/>
      <c r="AJ431" s="4"/>
      <c r="AK431" s="4"/>
      <c r="AL431" s="4"/>
      <c r="AM431" s="4"/>
      <c r="AN431" s="20"/>
      <c r="AO431" s="4"/>
      <c r="AP431" s="20"/>
      <c r="AQ431" s="4"/>
      <c r="AR431" s="20"/>
      <c r="AS431" s="4"/>
      <c r="AT431" s="20"/>
      <c r="AU431" s="4"/>
      <c r="AV431" s="4"/>
      <c r="AW431" s="4"/>
      <c r="AX431" s="4"/>
      <c r="AY431" s="4"/>
      <c r="AZ431" s="20"/>
      <c r="BA431" s="4"/>
      <c r="BB431" s="20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21" customHeight="1">
      <c r="A432" s="32" t="s">
        <v>265</v>
      </c>
      <c r="B432" s="25">
        <f t="shared" si="22"/>
        <v>1</v>
      </c>
      <c r="C432" s="26">
        <f t="shared" si="24"/>
        <v>0</v>
      </c>
      <c r="D432" s="5"/>
      <c r="E432" s="14"/>
      <c r="F432" s="4"/>
      <c r="G432" s="4"/>
      <c r="H432" s="4"/>
      <c r="I432" s="4"/>
      <c r="J432" s="4"/>
      <c r="K432" s="4"/>
      <c r="L432" s="4"/>
      <c r="M432" s="4"/>
      <c r="N432" s="20"/>
      <c r="O432" s="4"/>
      <c r="P432" s="4"/>
      <c r="Q432" s="4"/>
      <c r="R432" s="20"/>
      <c r="S432" s="4"/>
      <c r="T432" s="20"/>
      <c r="U432" s="4"/>
      <c r="V432" s="4"/>
      <c r="W432" s="4"/>
      <c r="X432" s="6">
        <v>0.10594907407407407</v>
      </c>
      <c r="Y432" s="4">
        <v>17</v>
      </c>
      <c r="Z432" s="20"/>
      <c r="AA432" s="4"/>
      <c r="AB432" s="20"/>
      <c r="AC432" s="4"/>
      <c r="AD432" s="20"/>
      <c r="AE432" s="4"/>
      <c r="AF432" s="20"/>
      <c r="AG432" s="4"/>
      <c r="AH432" s="20"/>
      <c r="AI432" s="4"/>
      <c r="AJ432" s="20"/>
      <c r="AK432" s="4"/>
      <c r="AL432" s="20"/>
      <c r="AM432" s="4"/>
      <c r="AN432" s="20"/>
      <c r="AO432" s="4"/>
      <c r="AP432" s="20"/>
      <c r="AQ432" s="4"/>
      <c r="AR432" s="20"/>
      <c r="AS432" s="4"/>
      <c r="AT432" s="20"/>
      <c r="AU432" s="4"/>
      <c r="AV432" s="20"/>
      <c r="AW432" s="4"/>
      <c r="AX432" s="20"/>
      <c r="AY432" s="20"/>
      <c r="AZ432" s="20"/>
      <c r="BA432" s="4"/>
      <c r="BB432" s="20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21" customHeight="1">
      <c r="A433" s="32" t="s">
        <v>171</v>
      </c>
      <c r="B433" s="25">
        <f t="shared" si="22"/>
        <v>1</v>
      </c>
      <c r="C433" s="26">
        <f t="shared" si="24"/>
        <v>0</v>
      </c>
      <c r="D433" s="5"/>
      <c r="E433" s="1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6">
        <v>0.0958912037037037</v>
      </c>
      <c r="Q433" s="4">
        <v>17</v>
      </c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20"/>
      <c r="AG433" s="4"/>
      <c r="AH433" s="20"/>
      <c r="AI433" s="4"/>
      <c r="AJ433" s="20"/>
      <c r="AK433" s="4"/>
      <c r="AL433" s="20"/>
      <c r="AM433" s="4"/>
      <c r="AN433" s="20"/>
      <c r="AO433" s="20"/>
      <c r="AP433" s="20"/>
      <c r="AQ433" s="20"/>
      <c r="AR433" s="20"/>
      <c r="AS433" s="20"/>
      <c r="AT433" s="4"/>
      <c r="AU433" s="4"/>
      <c r="AV433" s="4"/>
      <c r="AW433" s="4"/>
      <c r="AX433" s="4"/>
      <c r="AY433" s="4"/>
      <c r="AZ433" s="20"/>
      <c r="BA433" s="4"/>
      <c r="BB433" s="20"/>
      <c r="BC433" s="4"/>
      <c r="BD433" s="4"/>
      <c r="BE433" s="4"/>
      <c r="BF433" s="20"/>
      <c r="BG433" s="4"/>
      <c r="BH433" s="4"/>
      <c r="BI433" s="4"/>
      <c r="BJ433" s="4"/>
      <c r="BK433" s="4"/>
    </row>
    <row r="434" spans="1:63" ht="21" customHeight="1">
      <c r="A434" s="32" t="s">
        <v>266</v>
      </c>
      <c r="B434" s="25">
        <f t="shared" si="22"/>
        <v>1</v>
      </c>
      <c r="C434" s="26">
        <f t="shared" si="24"/>
        <v>0</v>
      </c>
      <c r="D434" s="5"/>
      <c r="E434" s="14"/>
      <c r="F434" s="4"/>
      <c r="G434" s="4"/>
      <c r="H434" s="20"/>
      <c r="I434" s="4"/>
      <c r="J434" s="20"/>
      <c r="K434" s="4"/>
      <c r="L434" s="4"/>
      <c r="M434" s="4"/>
      <c r="N434" s="20"/>
      <c r="O434" s="4"/>
      <c r="P434" s="20"/>
      <c r="Q434" s="4"/>
      <c r="R434" s="20"/>
      <c r="S434" s="4"/>
      <c r="T434" s="20"/>
      <c r="U434" s="4"/>
      <c r="V434" s="20"/>
      <c r="W434" s="4"/>
      <c r="X434" s="6">
        <v>0.10868055555555556</v>
      </c>
      <c r="Y434" s="4">
        <v>18</v>
      </c>
      <c r="Z434" s="20"/>
      <c r="AA434" s="4"/>
      <c r="AB434" s="4"/>
      <c r="AC434" s="4"/>
      <c r="AD434" s="4"/>
      <c r="AE434" s="4"/>
      <c r="AF434" s="4"/>
      <c r="AG434" s="4"/>
      <c r="AH434" s="20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20"/>
      <c r="BA434" s="4"/>
      <c r="BB434" s="20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21" customHeight="1">
      <c r="A435" s="32" t="s">
        <v>180</v>
      </c>
      <c r="B435" s="25">
        <f t="shared" si="22"/>
        <v>1</v>
      </c>
      <c r="C435" s="26">
        <f t="shared" si="24"/>
        <v>0</v>
      </c>
      <c r="D435" s="5"/>
      <c r="E435" s="1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6">
        <v>0.10208333333333335</v>
      </c>
      <c r="Q435" s="4">
        <v>35</v>
      </c>
      <c r="R435" s="4"/>
      <c r="S435" s="4"/>
      <c r="T435" s="4"/>
      <c r="U435" s="4"/>
      <c r="V435" s="20"/>
      <c r="W435" s="4"/>
      <c r="X435" s="4"/>
      <c r="Y435" s="4"/>
      <c r="Z435" s="20"/>
      <c r="AA435" s="20"/>
      <c r="AB435" s="20"/>
      <c r="AC435" s="20"/>
      <c r="AD435" s="4"/>
      <c r="AE435" s="4"/>
      <c r="AF435" s="4"/>
      <c r="AG435" s="4"/>
      <c r="AH435" s="20"/>
      <c r="AI435" s="4"/>
      <c r="AJ435" s="4"/>
      <c r="AK435" s="4"/>
      <c r="AL435" s="4"/>
      <c r="AM435" s="4"/>
      <c r="AN435" s="4"/>
      <c r="AO435" s="4"/>
      <c r="AP435" s="4"/>
      <c r="AQ435" s="4"/>
      <c r="AR435" s="20"/>
      <c r="AS435" s="4"/>
      <c r="AT435" s="20"/>
      <c r="AU435" s="4"/>
      <c r="AV435" s="20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21" customHeight="1">
      <c r="A436" s="32" t="s">
        <v>506</v>
      </c>
      <c r="B436" s="25">
        <f t="shared" si="22"/>
        <v>1</v>
      </c>
      <c r="C436" s="26">
        <f t="shared" si="24"/>
        <v>0</v>
      </c>
      <c r="D436" s="5"/>
      <c r="E436" s="14"/>
      <c r="F436" s="4"/>
      <c r="G436" s="4"/>
      <c r="H436" s="20"/>
      <c r="I436" s="4"/>
      <c r="J436" s="20"/>
      <c r="K436" s="4"/>
      <c r="L436" s="16"/>
      <c r="M436" s="4"/>
      <c r="N436" s="20"/>
      <c r="O436" s="4"/>
      <c r="P436" s="6">
        <v>0.10033564814814815</v>
      </c>
      <c r="Q436" s="4">
        <v>29</v>
      </c>
      <c r="R436" s="20"/>
      <c r="S436" s="4"/>
      <c r="T436" s="20"/>
      <c r="U436" s="4"/>
      <c r="V436" s="20"/>
      <c r="W436" s="4"/>
      <c r="X436" s="20"/>
      <c r="Y436" s="4"/>
      <c r="Z436" s="20"/>
      <c r="AA436" s="4"/>
      <c r="AB436" s="4"/>
      <c r="AC436" s="4"/>
      <c r="AD436" s="20"/>
      <c r="AE436" s="4"/>
      <c r="AF436" s="4"/>
      <c r="AG436" s="4"/>
      <c r="AH436" s="20"/>
      <c r="AI436" s="4"/>
      <c r="AJ436" s="4"/>
      <c r="AK436" s="4"/>
      <c r="AL436" s="4"/>
      <c r="AM436" s="4"/>
      <c r="AN436" s="20"/>
      <c r="AO436" s="4"/>
      <c r="AP436" s="20"/>
      <c r="AQ436" s="4"/>
      <c r="AR436" s="20"/>
      <c r="AS436" s="4"/>
      <c r="AT436" s="20"/>
      <c r="AU436" s="4"/>
      <c r="AV436" s="4"/>
      <c r="AW436" s="4"/>
      <c r="AX436" s="20"/>
      <c r="AY436" s="4"/>
      <c r="AZ436" s="20"/>
      <c r="BA436" s="4"/>
      <c r="BB436" s="20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21" customHeight="1">
      <c r="A437" s="32" t="s">
        <v>145</v>
      </c>
      <c r="B437" s="25">
        <f t="shared" si="22"/>
        <v>1</v>
      </c>
      <c r="C437" s="26">
        <f t="shared" si="24"/>
        <v>0</v>
      </c>
      <c r="D437" s="5"/>
      <c r="E437" s="14"/>
      <c r="F437" s="4"/>
      <c r="G437" s="4"/>
      <c r="H437" s="4"/>
      <c r="I437" s="4"/>
      <c r="J437" s="4"/>
      <c r="K437" s="4"/>
      <c r="L437" s="6">
        <v>0.06402777777777778</v>
      </c>
      <c r="M437" s="4">
        <v>2</v>
      </c>
      <c r="N437" s="20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20"/>
      <c r="AG437" s="4"/>
      <c r="AH437" s="20"/>
      <c r="AI437" s="4"/>
      <c r="AJ437" s="20"/>
      <c r="AK437" s="4"/>
      <c r="AL437" s="20"/>
      <c r="AM437" s="4"/>
      <c r="AN437" s="4"/>
      <c r="AO437" s="4"/>
      <c r="AP437" s="4"/>
      <c r="AQ437" s="4"/>
      <c r="AR437" s="20"/>
      <c r="AS437" s="4"/>
      <c r="AT437" s="4"/>
      <c r="AU437" s="4"/>
      <c r="AV437" s="4"/>
      <c r="AW437" s="4"/>
      <c r="AX437" s="20"/>
      <c r="AY437" s="4"/>
      <c r="AZ437" s="20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21" customHeight="1">
      <c r="A438" s="32" t="s">
        <v>342</v>
      </c>
      <c r="B438" s="25">
        <f t="shared" si="22"/>
        <v>1</v>
      </c>
      <c r="C438" s="26">
        <f t="shared" si="24"/>
        <v>0</v>
      </c>
      <c r="D438" s="20"/>
      <c r="E438" s="14"/>
      <c r="F438" s="4"/>
      <c r="G438" s="4"/>
      <c r="H438" s="4"/>
      <c r="I438" s="4"/>
      <c r="J438" s="20"/>
      <c r="K438" s="4"/>
      <c r="L438" s="4"/>
      <c r="M438" s="4"/>
      <c r="N438" s="20"/>
      <c r="O438" s="4"/>
      <c r="P438" s="4"/>
      <c r="Q438" s="4"/>
      <c r="R438" s="4"/>
      <c r="S438" s="4"/>
      <c r="T438" s="4"/>
      <c r="U438" s="4"/>
      <c r="V438" s="4"/>
      <c r="W438" s="4"/>
      <c r="X438" s="20"/>
      <c r="Y438" s="4"/>
      <c r="Z438" s="20"/>
      <c r="AA438" s="4"/>
      <c r="AB438" s="4"/>
      <c r="AC438" s="4"/>
      <c r="AD438" s="20"/>
      <c r="AE438" s="4"/>
      <c r="AF438" s="6">
        <v>0.11885416666666666</v>
      </c>
      <c r="AG438" s="4">
        <v>23</v>
      </c>
      <c r="AH438" s="20"/>
      <c r="AI438" s="4"/>
      <c r="AJ438" s="20"/>
      <c r="AK438" s="4"/>
      <c r="AL438" s="20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20"/>
      <c r="BA438" s="4"/>
      <c r="BB438" s="20"/>
      <c r="BC438" s="4"/>
      <c r="BD438" s="4"/>
      <c r="BE438" s="4"/>
      <c r="BF438" s="20"/>
      <c r="BG438" s="4"/>
      <c r="BH438" s="4"/>
      <c r="BI438" s="4"/>
      <c r="BJ438" s="4"/>
      <c r="BK438" s="4"/>
    </row>
    <row r="439" spans="1:63" ht="21" customHeight="1">
      <c r="A439" s="32" t="s">
        <v>451</v>
      </c>
      <c r="B439" s="25">
        <f t="shared" si="22"/>
        <v>1</v>
      </c>
      <c r="C439" s="26">
        <f t="shared" si="24"/>
        <v>0</v>
      </c>
      <c r="D439" s="20"/>
      <c r="E439" s="14"/>
      <c r="F439" s="4"/>
      <c r="G439" s="4"/>
      <c r="H439" s="20"/>
      <c r="I439" s="4"/>
      <c r="J439" s="20"/>
      <c r="K439" s="4"/>
      <c r="L439" s="4"/>
      <c r="M439" s="4"/>
      <c r="N439" s="20"/>
      <c r="O439" s="4"/>
      <c r="P439" s="20"/>
      <c r="Q439" s="4"/>
      <c r="R439" s="20"/>
      <c r="S439" s="4"/>
      <c r="T439" s="4"/>
      <c r="U439" s="4"/>
      <c r="V439" s="20"/>
      <c r="W439" s="4"/>
      <c r="X439" s="4"/>
      <c r="Y439" s="4"/>
      <c r="Z439" s="20"/>
      <c r="AA439" s="20"/>
      <c r="AB439" s="20"/>
      <c r="AC439" s="20"/>
      <c r="AD439" s="4"/>
      <c r="AE439" s="4"/>
      <c r="AF439" s="20"/>
      <c r="AG439" s="4"/>
      <c r="AH439" s="20"/>
      <c r="AI439" s="4"/>
      <c r="AJ439" s="4"/>
      <c r="AK439" s="4"/>
      <c r="AL439" s="20"/>
      <c r="AM439" s="4"/>
      <c r="AN439" s="4"/>
      <c r="AO439" s="4"/>
      <c r="AP439" s="4"/>
      <c r="AQ439" s="4"/>
      <c r="AR439" s="6">
        <v>0.13978009259259258</v>
      </c>
      <c r="AS439" s="4">
        <v>58</v>
      </c>
      <c r="AT439" s="4"/>
      <c r="AU439" s="4"/>
      <c r="AV439" s="4"/>
      <c r="AW439" s="4"/>
      <c r="AX439" s="4"/>
      <c r="AY439" s="4"/>
      <c r="AZ439" s="20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21" customHeight="1">
      <c r="A440" s="32" t="s">
        <v>332</v>
      </c>
      <c r="B440" s="25">
        <f t="shared" si="22"/>
        <v>1</v>
      </c>
      <c r="C440" s="26">
        <f t="shared" si="24"/>
        <v>0</v>
      </c>
      <c r="D440" s="5"/>
      <c r="E440" s="14"/>
      <c r="F440" s="4"/>
      <c r="G440" s="4"/>
      <c r="H440" s="4"/>
      <c r="I440" s="4"/>
      <c r="J440" s="4"/>
      <c r="K440" s="4"/>
      <c r="L440" s="20"/>
      <c r="M440" s="4"/>
      <c r="N440" s="20"/>
      <c r="O440" s="4"/>
      <c r="P440" s="20"/>
      <c r="Q440" s="4"/>
      <c r="R440" s="4"/>
      <c r="S440" s="4"/>
      <c r="T440" s="20"/>
      <c r="U440" s="4"/>
      <c r="V440" s="20"/>
      <c r="W440" s="4"/>
      <c r="X440" s="4"/>
      <c r="Y440" s="4"/>
      <c r="Z440" s="20"/>
      <c r="AA440" s="4"/>
      <c r="AB440" s="4"/>
      <c r="AC440" s="4"/>
      <c r="AD440" s="6">
        <v>0.12245370370370372</v>
      </c>
      <c r="AE440" s="4">
        <v>37</v>
      </c>
      <c r="AF440" s="4"/>
      <c r="AG440" s="4"/>
      <c r="AH440" s="20"/>
      <c r="AI440" s="4"/>
      <c r="AJ440" s="4"/>
      <c r="AK440" s="4"/>
      <c r="AL440" s="4"/>
      <c r="AM440" s="4"/>
      <c r="AN440" s="20"/>
      <c r="AO440" s="4"/>
      <c r="AP440" s="4"/>
      <c r="AQ440" s="4"/>
      <c r="AR440" s="20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21" customHeight="1">
      <c r="A441" s="32" t="s">
        <v>280</v>
      </c>
      <c r="B441" s="25">
        <f t="shared" si="22"/>
        <v>1</v>
      </c>
      <c r="C441" s="26">
        <f t="shared" si="24"/>
        <v>0</v>
      </c>
      <c r="D441" s="5"/>
      <c r="E441" s="14"/>
      <c r="F441" s="4"/>
      <c r="G441" s="4"/>
      <c r="H441" s="2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6">
        <v>0.14675925925925926</v>
      </c>
      <c r="Y441" s="4">
        <v>5</v>
      </c>
      <c r="Z441" s="20"/>
      <c r="AA441" s="4"/>
      <c r="AB441" s="4"/>
      <c r="AC441" s="4"/>
      <c r="AD441" s="20"/>
      <c r="AE441" s="4"/>
      <c r="AF441" s="20"/>
      <c r="AG441" s="4"/>
      <c r="AH441" s="20"/>
      <c r="AI441" s="4"/>
      <c r="AJ441" s="20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20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21" customHeight="1">
      <c r="A442" s="32" t="s">
        <v>151</v>
      </c>
      <c r="B442" s="25">
        <f t="shared" si="22"/>
        <v>1</v>
      </c>
      <c r="C442" s="26">
        <f t="shared" si="24"/>
        <v>0</v>
      </c>
      <c r="D442" s="5"/>
      <c r="E442" s="14"/>
      <c r="F442" s="4"/>
      <c r="G442" s="4"/>
      <c r="H442" s="4"/>
      <c r="I442" s="4"/>
      <c r="J442" s="20"/>
      <c r="K442" s="4"/>
      <c r="L442" s="4"/>
      <c r="M442" s="4"/>
      <c r="N442" s="6">
        <v>0.0965625</v>
      </c>
      <c r="O442" s="4">
        <v>16</v>
      </c>
      <c r="P442" s="20"/>
      <c r="Q442" s="4"/>
      <c r="R442" s="4"/>
      <c r="S442" s="4"/>
      <c r="T442" s="4"/>
      <c r="U442" s="4"/>
      <c r="V442" s="4"/>
      <c r="W442" s="4"/>
      <c r="X442" s="20"/>
      <c r="Y442" s="4"/>
      <c r="Z442" s="4"/>
      <c r="AA442" s="4"/>
      <c r="AB442" s="4"/>
      <c r="AC442" s="4"/>
      <c r="AD442" s="4"/>
      <c r="AE442" s="4"/>
      <c r="AF442" s="20"/>
      <c r="AG442" s="4"/>
      <c r="AH442" s="4"/>
      <c r="AI442" s="4"/>
      <c r="AJ442" s="20"/>
      <c r="AK442" s="4"/>
      <c r="AL442" s="20"/>
      <c r="AM442" s="4"/>
      <c r="AN442" s="4"/>
      <c r="AO442" s="4"/>
      <c r="AP442" s="4"/>
      <c r="AQ442" s="4"/>
      <c r="AR442" s="20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21" customHeight="1">
      <c r="A443" s="32" t="s">
        <v>259</v>
      </c>
      <c r="B443" s="25">
        <f t="shared" si="22"/>
        <v>1</v>
      </c>
      <c r="C443" s="26">
        <f t="shared" si="24"/>
        <v>0</v>
      </c>
      <c r="D443" s="5"/>
      <c r="E443" s="1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6">
        <v>0.13194444444444445</v>
      </c>
      <c r="W443" s="4">
        <v>47</v>
      </c>
      <c r="X443" s="20"/>
      <c r="Y443" s="4"/>
      <c r="Z443" s="6">
        <v>0.08642361111111112</v>
      </c>
      <c r="AA443" s="4"/>
      <c r="AB443" s="20"/>
      <c r="AC443" s="4"/>
      <c r="AD443" s="20"/>
      <c r="AE443" s="4"/>
      <c r="AF443" s="20"/>
      <c r="AG443" s="4"/>
      <c r="AH443" s="20"/>
      <c r="AI443" s="4"/>
      <c r="AJ443" s="20"/>
      <c r="AK443" s="4"/>
      <c r="AL443" s="20"/>
      <c r="AM443" s="4"/>
      <c r="AN443" s="20"/>
      <c r="AO443" s="4"/>
      <c r="AP443" s="20"/>
      <c r="AQ443" s="4"/>
      <c r="AR443" s="20"/>
      <c r="AS443" s="4"/>
      <c r="AT443" s="20"/>
      <c r="AU443" s="4"/>
      <c r="AV443" s="20"/>
      <c r="AW443" s="4"/>
      <c r="AX443" s="20"/>
      <c r="AY443" s="20"/>
      <c r="AZ443" s="20"/>
      <c r="BA443" s="4"/>
      <c r="BB443" s="20"/>
      <c r="BC443" s="4"/>
      <c r="BD443" s="20"/>
      <c r="BE443" s="4"/>
      <c r="BF443" s="4"/>
      <c r="BG443" s="4"/>
      <c r="BH443" s="4"/>
      <c r="BI443" s="4"/>
      <c r="BJ443" s="4"/>
      <c r="BK443" s="4"/>
    </row>
    <row r="444" spans="1:63" ht="21" customHeight="1">
      <c r="A444" s="35" t="s">
        <v>516</v>
      </c>
      <c r="B444" s="25">
        <f t="shared" si="22"/>
        <v>1</v>
      </c>
      <c r="C444" s="26">
        <f t="shared" si="24"/>
        <v>0</v>
      </c>
      <c r="D444" s="36">
        <v>0.15194444444444444</v>
      </c>
      <c r="E444" s="14">
        <v>39</v>
      </c>
      <c r="BD444" s="20"/>
      <c r="BE444" s="4"/>
      <c r="BF444" s="4"/>
      <c r="BG444" s="4"/>
      <c r="BH444" s="4"/>
      <c r="BI444" s="4"/>
      <c r="BJ444" s="4"/>
      <c r="BK444" s="4"/>
    </row>
    <row r="445" spans="1:63" ht="21" customHeight="1">
      <c r="A445" s="32" t="s">
        <v>392</v>
      </c>
      <c r="B445" s="25">
        <f t="shared" si="22"/>
        <v>1</v>
      </c>
      <c r="C445" s="26">
        <f t="shared" si="24"/>
        <v>0</v>
      </c>
      <c r="D445" s="20"/>
      <c r="E445" s="14"/>
      <c r="F445" s="4"/>
      <c r="G445" s="4"/>
      <c r="H445" s="20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20"/>
      <c r="U445" s="4"/>
      <c r="V445" s="4"/>
      <c r="W445" s="4"/>
      <c r="X445" s="4"/>
      <c r="Y445" s="4"/>
      <c r="Z445" s="20"/>
      <c r="AA445" s="4"/>
      <c r="AB445" s="20"/>
      <c r="AC445" s="4"/>
      <c r="AD445" s="4"/>
      <c r="AE445" s="4"/>
      <c r="AF445" s="4"/>
      <c r="AG445" s="4"/>
      <c r="AH445" s="20"/>
      <c r="AI445" s="4"/>
      <c r="AJ445" s="6">
        <v>0.1348726851851852</v>
      </c>
      <c r="AK445" s="4">
        <v>47</v>
      </c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21" customHeight="1">
      <c r="A446" s="32" t="s">
        <v>65</v>
      </c>
      <c r="B446" s="25">
        <f t="shared" si="22"/>
        <v>1</v>
      </c>
      <c r="C446" s="26">
        <f t="shared" si="24"/>
        <v>0</v>
      </c>
      <c r="D446" s="5"/>
      <c r="E446" s="14"/>
      <c r="F446" s="4"/>
      <c r="G446" s="4"/>
      <c r="H446" s="6">
        <v>0.11197916666666667</v>
      </c>
      <c r="I446" s="4">
        <v>32</v>
      </c>
      <c r="J446" s="4"/>
      <c r="K446" s="4"/>
      <c r="L446" s="16"/>
      <c r="M446" s="4"/>
      <c r="N446" s="20"/>
      <c r="O446" s="4"/>
      <c r="P446" s="4"/>
      <c r="Q446" s="4"/>
      <c r="R446" s="4"/>
      <c r="S446" s="4"/>
      <c r="T446" s="4"/>
      <c r="U446" s="4"/>
      <c r="V446" s="4"/>
      <c r="W446" s="4"/>
      <c r="X446" s="20"/>
      <c r="Y446" s="4"/>
      <c r="Z446" s="4"/>
      <c r="AA446" s="4"/>
      <c r="AB446" s="4"/>
      <c r="AC446" s="4"/>
      <c r="AD446" s="4"/>
      <c r="AE446" s="4"/>
      <c r="AF446" s="20"/>
      <c r="AG446" s="4"/>
      <c r="AH446" s="20"/>
      <c r="AI446" s="4"/>
      <c r="AJ446" s="4"/>
      <c r="AK446" s="4"/>
      <c r="AL446" s="20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21" customHeight="1">
      <c r="A447" s="32" t="s">
        <v>101</v>
      </c>
      <c r="B447" s="25">
        <f t="shared" si="22"/>
        <v>1</v>
      </c>
      <c r="C447" s="26">
        <f t="shared" si="24"/>
        <v>0</v>
      </c>
      <c r="D447" s="5"/>
      <c r="E447" s="14"/>
      <c r="F447" s="4"/>
      <c r="G447" s="4"/>
      <c r="H447" s="20"/>
      <c r="I447" s="4"/>
      <c r="J447" s="6">
        <v>0.11365740740740742</v>
      </c>
      <c r="K447" s="4">
        <v>41</v>
      </c>
      <c r="L447" s="20"/>
      <c r="M447" s="4"/>
      <c r="N447" s="20"/>
      <c r="O447" s="4"/>
      <c r="P447" s="20"/>
      <c r="Q447" s="4"/>
      <c r="R447" s="20"/>
      <c r="S447" s="4"/>
      <c r="T447" s="20"/>
      <c r="U447" s="4"/>
      <c r="V447" s="20"/>
      <c r="W447" s="4"/>
      <c r="X447" s="20"/>
      <c r="Y447" s="4"/>
      <c r="Z447" s="20"/>
      <c r="AA447" s="4"/>
      <c r="AB447" s="20"/>
      <c r="AC447" s="4"/>
      <c r="AD447" s="20"/>
      <c r="AE447" s="4"/>
      <c r="AF447" s="20"/>
      <c r="AG447" s="4"/>
      <c r="AH447" s="20"/>
      <c r="AI447" s="4"/>
      <c r="AJ447" s="20"/>
      <c r="AK447" s="4"/>
      <c r="AL447" s="20"/>
      <c r="AM447" s="4"/>
      <c r="AN447" s="20"/>
      <c r="AO447" s="4"/>
      <c r="AP447" s="20"/>
      <c r="AQ447" s="4"/>
      <c r="AR447" s="20"/>
      <c r="AS447" s="4"/>
      <c r="AT447" s="20"/>
      <c r="AU447" s="4"/>
      <c r="AV447" s="20"/>
      <c r="AW447" s="4"/>
      <c r="AX447" s="20"/>
      <c r="AY447" s="20"/>
      <c r="AZ447" s="20"/>
      <c r="BA447" s="4"/>
      <c r="BB447" s="20"/>
      <c r="BC447" s="4"/>
      <c r="BD447" s="20"/>
      <c r="BE447" s="4"/>
      <c r="BF447" s="20"/>
      <c r="BG447" s="4"/>
      <c r="BH447" s="4"/>
      <c r="BI447" s="4"/>
      <c r="BJ447" s="4"/>
      <c r="BK447" s="4"/>
    </row>
    <row r="448" spans="1:61" ht="21" customHeight="1">
      <c r="A448" s="32" t="s">
        <v>532</v>
      </c>
      <c r="B448" s="25">
        <f t="shared" si="22"/>
        <v>1</v>
      </c>
      <c r="C448" s="26">
        <v>0</v>
      </c>
      <c r="BH448" s="37">
        <v>0.07877314814814815</v>
      </c>
      <c r="BI448" s="3">
        <v>3</v>
      </c>
    </row>
    <row r="449" spans="1:63" ht="21" customHeight="1">
      <c r="A449" s="32" t="s">
        <v>495</v>
      </c>
      <c r="B449" s="25">
        <f t="shared" si="22"/>
        <v>1</v>
      </c>
      <c r="C449" s="26">
        <f aca="true" t="shared" si="25" ref="C449:C480">CountCellsByColor(D449:BK449,C446)</f>
        <v>0</v>
      </c>
      <c r="D449" s="20"/>
      <c r="E449" s="14"/>
      <c r="F449" s="4"/>
      <c r="G449" s="4"/>
      <c r="H449" s="20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20"/>
      <c r="U449" s="4"/>
      <c r="V449" s="4"/>
      <c r="W449" s="4"/>
      <c r="X449" s="4"/>
      <c r="Y449" s="4"/>
      <c r="Z449" s="20"/>
      <c r="AA449" s="4"/>
      <c r="AB449" s="4"/>
      <c r="AC449" s="4"/>
      <c r="AD449" s="20"/>
      <c r="AE449" s="4"/>
      <c r="AF449" s="4"/>
      <c r="AG449" s="4"/>
      <c r="AH449" s="20"/>
      <c r="AI449" s="4"/>
      <c r="AJ449" s="20"/>
      <c r="AK449" s="4"/>
      <c r="AL449" s="20"/>
      <c r="AM449" s="4"/>
      <c r="AN449" s="4"/>
      <c r="AO449" s="4"/>
      <c r="AP449" s="4"/>
      <c r="AQ449" s="4"/>
      <c r="AR449" s="20"/>
      <c r="AS449" s="4"/>
      <c r="AT449" s="4"/>
      <c r="AU449" s="4"/>
      <c r="AV449" s="4"/>
      <c r="AW449" s="4"/>
      <c r="AX449" s="4"/>
      <c r="AY449" s="4"/>
      <c r="AZ449" s="4"/>
      <c r="BA449" s="4"/>
      <c r="BB449" s="6">
        <v>0.08761574074074074</v>
      </c>
      <c r="BC449" s="4">
        <v>13</v>
      </c>
      <c r="BD449" s="4"/>
      <c r="BE449" s="4"/>
      <c r="BF449" s="4"/>
      <c r="BG449" s="4"/>
      <c r="BH449" s="4"/>
      <c r="BI449" s="4"/>
      <c r="BJ449" s="4"/>
      <c r="BK449" s="4"/>
    </row>
    <row r="450" spans="1:63" ht="21" customHeight="1">
      <c r="A450" s="32" t="s">
        <v>496</v>
      </c>
      <c r="B450" s="25">
        <f t="shared" si="22"/>
        <v>1</v>
      </c>
      <c r="C450" s="26">
        <f t="shared" si="25"/>
        <v>0</v>
      </c>
      <c r="D450" s="20"/>
      <c r="E450" s="14"/>
      <c r="F450" s="4"/>
      <c r="G450" s="4"/>
      <c r="H450" s="20"/>
      <c r="I450" s="4"/>
      <c r="J450" s="4"/>
      <c r="K450" s="4"/>
      <c r="L450" s="20"/>
      <c r="M450" s="4"/>
      <c r="N450" s="20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20"/>
      <c r="AM450" s="4"/>
      <c r="AN450" s="4"/>
      <c r="AO450" s="4"/>
      <c r="AP450" s="4"/>
      <c r="AQ450" s="4"/>
      <c r="AR450" s="20"/>
      <c r="AS450" s="4"/>
      <c r="AT450" s="4"/>
      <c r="AU450" s="4"/>
      <c r="AV450" s="4"/>
      <c r="AW450" s="4"/>
      <c r="AX450" s="4"/>
      <c r="AY450" s="4"/>
      <c r="AZ450" s="4"/>
      <c r="BA450" s="4"/>
      <c r="BB450" s="6">
        <v>0.089375</v>
      </c>
      <c r="BC450" s="4">
        <v>15</v>
      </c>
      <c r="BD450" s="4"/>
      <c r="BE450" s="4"/>
      <c r="BF450" s="4"/>
      <c r="BG450" s="4"/>
      <c r="BH450" s="4"/>
      <c r="BI450" s="4"/>
      <c r="BJ450" s="4"/>
      <c r="BK450" s="4"/>
    </row>
    <row r="451" spans="1:63" ht="21" customHeight="1">
      <c r="A451" s="32" t="s">
        <v>161</v>
      </c>
      <c r="B451" s="25">
        <f t="shared" si="22"/>
        <v>1</v>
      </c>
      <c r="C451" s="26">
        <f t="shared" si="25"/>
        <v>0</v>
      </c>
      <c r="D451" s="5"/>
      <c r="E451" s="14"/>
      <c r="F451" s="4"/>
      <c r="G451" s="4"/>
      <c r="H451" s="20"/>
      <c r="I451" s="4"/>
      <c r="J451" s="20"/>
      <c r="K451" s="4"/>
      <c r="L451" s="20"/>
      <c r="M451" s="4"/>
      <c r="N451" s="6">
        <v>0.14533564814814814</v>
      </c>
      <c r="O451" s="4">
        <v>43</v>
      </c>
      <c r="P451" s="20"/>
      <c r="Q451" s="4"/>
      <c r="R451" s="20"/>
      <c r="S451" s="4"/>
      <c r="T451" s="20"/>
      <c r="U451" s="4"/>
      <c r="V451" s="20"/>
      <c r="W451" s="4"/>
      <c r="X451" s="20"/>
      <c r="Y451" s="4"/>
      <c r="Z451" s="20"/>
      <c r="AA451" s="4"/>
      <c r="AB451" s="20"/>
      <c r="AC451" s="4"/>
      <c r="AD451" s="20"/>
      <c r="AE451" s="4"/>
      <c r="AF451" s="20"/>
      <c r="AG451" s="4"/>
      <c r="AH451" s="20"/>
      <c r="AI451" s="4"/>
      <c r="AJ451" s="20"/>
      <c r="AK451" s="4"/>
      <c r="AL451" s="20"/>
      <c r="AM451" s="4"/>
      <c r="AN451" s="20"/>
      <c r="AO451" s="4"/>
      <c r="AP451" s="20"/>
      <c r="AQ451" s="4"/>
      <c r="AR451" s="20"/>
      <c r="AS451" s="4"/>
      <c r="AT451" s="20"/>
      <c r="AU451" s="4"/>
      <c r="AV451" s="20"/>
      <c r="AW451" s="4"/>
      <c r="AX451" s="20"/>
      <c r="AY451" s="20"/>
      <c r="AZ451" s="20"/>
      <c r="BA451" s="4"/>
      <c r="BB451" s="20"/>
      <c r="BC451" s="4"/>
      <c r="BD451" s="20"/>
      <c r="BE451" s="4"/>
      <c r="BF451" s="20"/>
      <c r="BG451" s="4"/>
      <c r="BH451" s="20"/>
      <c r="BI451" s="4"/>
      <c r="BJ451" s="4"/>
      <c r="BK451" s="4"/>
    </row>
    <row r="452" spans="1:63" ht="21" customHeight="1">
      <c r="A452" s="32" t="s">
        <v>253</v>
      </c>
      <c r="B452" s="25">
        <f aca="true" t="shared" si="26" ref="B452:B519">COUNTIF(D452:BK452,"&gt;=1")</f>
        <v>1</v>
      </c>
      <c r="C452" s="26">
        <f t="shared" si="25"/>
        <v>0</v>
      </c>
      <c r="D452" s="5"/>
      <c r="E452" s="1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>
        <v>0.11159722222222222</v>
      </c>
      <c r="W452" s="4">
        <v>33</v>
      </c>
      <c r="X452" s="20"/>
      <c r="Y452" s="4"/>
      <c r="Z452" s="20"/>
      <c r="AA452" s="4"/>
      <c r="AB452" s="4"/>
      <c r="AC452" s="4"/>
      <c r="AD452" s="20"/>
      <c r="AE452" s="4"/>
      <c r="AF452" s="20"/>
      <c r="AG452" s="4"/>
      <c r="AH452" s="20"/>
      <c r="AI452" s="4"/>
      <c r="AJ452" s="20"/>
      <c r="AK452" s="4"/>
      <c r="AL452" s="4"/>
      <c r="AM452" s="4"/>
      <c r="AN452" s="20"/>
      <c r="AO452" s="20"/>
      <c r="AP452" s="20"/>
      <c r="AQ452" s="20"/>
      <c r="AR452" s="20"/>
      <c r="AS452" s="20"/>
      <c r="AT452" s="4"/>
      <c r="AU452" s="4"/>
      <c r="AV452" s="4"/>
      <c r="AW452" s="4"/>
      <c r="AX452" s="20"/>
      <c r="AY452" s="4"/>
      <c r="AZ452" s="20"/>
      <c r="BA452" s="4"/>
      <c r="BB452" s="20"/>
      <c r="BC452" s="4"/>
      <c r="BD452" s="20"/>
      <c r="BE452" s="4"/>
      <c r="BF452" s="20"/>
      <c r="BG452" s="4"/>
      <c r="BH452" s="4"/>
      <c r="BI452" s="4"/>
      <c r="BJ452" s="4"/>
      <c r="BK452" s="4"/>
    </row>
    <row r="453" spans="1:63" ht="21" customHeight="1">
      <c r="A453" s="32" t="s">
        <v>475</v>
      </c>
      <c r="B453" s="25">
        <f t="shared" si="26"/>
        <v>1</v>
      </c>
      <c r="C453" s="26">
        <f t="shared" si="25"/>
        <v>0</v>
      </c>
      <c r="D453" s="20"/>
      <c r="E453" s="1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20"/>
      <c r="Q453" s="4"/>
      <c r="R453" s="4"/>
      <c r="S453" s="4"/>
      <c r="T453" s="20"/>
      <c r="U453" s="4"/>
      <c r="V453" s="20"/>
      <c r="W453" s="4"/>
      <c r="X453" s="4"/>
      <c r="Y453" s="4"/>
      <c r="Z453" s="20"/>
      <c r="AA453" s="4"/>
      <c r="AB453" s="4"/>
      <c r="AC453" s="4"/>
      <c r="AD453" s="20"/>
      <c r="AE453" s="4"/>
      <c r="AF453" s="4"/>
      <c r="AG453" s="4"/>
      <c r="AH453" s="4"/>
      <c r="AI453" s="4"/>
      <c r="AJ453" s="20"/>
      <c r="AK453" s="4"/>
      <c r="AL453" s="20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6">
        <v>0.09785879629629629</v>
      </c>
      <c r="AY453" s="4">
        <v>10</v>
      </c>
      <c r="AZ453" s="20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21" customHeight="1">
      <c r="A454" s="32" t="s">
        <v>369</v>
      </c>
      <c r="B454" s="25">
        <f t="shared" si="26"/>
        <v>1</v>
      </c>
      <c r="C454" s="26">
        <f t="shared" si="25"/>
        <v>0</v>
      </c>
      <c r="D454" s="20"/>
      <c r="E454" s="14"/>
      <c r="F454" s="4"/>
      <c r="G454" s="4"/>
      <c r="H454" s="2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20"/>
      <c r="U454" s="4"/>
      <c r="V454" s="4"/>
      <c r="W454" s="4"/>
      <c r="X454" s="4"/>
      <c r="Y454" s="4"/>
      <c r="Z454" s="4"/>
      <c r="AA454" s="4"/>
      <c r="AB454" s="20"/>
      <c r="AC454" s="4"/>
      <c r="AD454" s="20"/>
      <c r="AE454" s="4"/>
      <c r="AF454" s="4"/>
      <c r="AG454" s="4"/>
      <c r="AH454" s="6">
        <v>0.10842592592592593</v>
      </c>
      <c r="AI454" s="4">
        <v>41</v>
      </c>
      <c r="AJ454" s="4"/>
      <c r="AK454" s="4"/>
      <c r="AL454" s="20"/>
      <c r="AM454" s="4"/>
      <c r="AN454" s="4"/>
      <c r="AO454" s="4"/>
      <c r="AP454" s="4"/>
      <c r="AQ454" s="4"/>
      <c r="AR454" s="20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21" customHeight="1">
      <c r="A455" s="32" t="s">
        <v>308</v>
      </c>
      <c r="B455" s="25">
        <f t="shared" si="26"/>
        <v>1</v>
      </c>
      <c r="C455" s="26">
        <f t="shared" si="25"/>
        <v>0</v>
      </c>
      <c r="D455" s="5"/>
      <c r="E455" s="14"/>
      <c r="F455" s="4"/>
      <c r="G455" s="4"/>
      <c r="H455" s="20"/>
      <c r="I455" s="4"/>
      <c r="J455" s="20"/>
      <c r="K455" s="4"/>
      <c r="L455" s="20"/>
      <c r="M455" s="4"/>
      <c r="N455" s="20"/>
      <c r="O455" s="4"/>
      <c r="P455" s="20"/>
      <c r="Q455" s="4"/>
      <c r="R455" s="20"/>
      <c r="S455" s="4"/>
      <c r="T455" s="20"/>
      <c r="U455" s="4"/>
      <c r="V455" s="20"/>
      <c r="W455" s="4"/>
      <c r="X455" s="20"/>
      <c r="Y455" s="4"/>
      <c r="Z455" s="6">
        <v>0.09599537037037037</v>
      </c>
      <c r="AA455" s="4">
        <v>4</v>
      </c>
      <c r="AB455" s="20"/>
      <c r="AC455" s="4"/>
      <c r="AD455" s="20"/>
      <c r="AE455" s="4"/>
      <c r="AF455" s="20"/>
      <c r="AG455" s="4"/>
      <c r="AH455" s="20"/>
      <c r="AI455" s="4"/>
      <c r="AJ455" s="20"/>
      <c r="AK455" s="4"/>
      <c r="AL455" s="20"/>
      <c r="AM455" s="4"/>
      <c r="AN455" s="20"/>
      <c r="AO455" s="4"/>
      <c r="AP455" s="4"/>
      <c r="AQ455" s="4"/>
      <c r="AR455" s="20"/>
      <c r="AS455" s="4"/>
      <c r="AT455" s="20"/>
      <c r="AU455" s="4"/>
      <c r="AV455" s="4"/>
      <c r="AW455" s="4"/>
      <c r="AX455" s="4"/>
      <c r="AY455" s="4"/>
      <c r="AZ455" s="20"/>
      <c r="BA455" s="4"/>
      <c r="BB455" s="20"/>
      <c r="BC455" s="4"/>
      <c r="BD455" s="20"/>
      <c r="BE455" s="4"/>
      <c r="BF455" s="4"/>
      <c r="BG455" s="4"/>
      <c r="BH455" s="20"/>
      <c r="BI455" s="4"/>
      <c r="BJ455" s="4"/>
      <c r="BK455" s="4"/>
    </row>
    <row r="456" spans="1:63" ht="21" customHeight="1">
      <c r="A456" s="32" t="s">
        <v>366</v>
      </c>
      <c r="B456" s="25">
        <f t="shared" si="26"/>
        <v>1</v>
      </c>
      <c r="C456" s="26">
        <f t="shared" si="25"/>
        <v>0</v>
      </c>
      <c r="D456" s="20"/>
      <c r="E456" s="1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20"/>
      <c r="Y456" s="4"/>
      <c r="Z456" s="20"/>
      <c r="AA456" s="4"/>
      <c r="AB456" s="20"/>
      <c r="AC456" s="4"/>
      <c r="AD456" s="20"/>
      <c r="AE456" s="4"/>
      <c r="AF456" s="20"/>
      <c r="AG456" s="4"/>
      <c r="AH456" s="6">
        <v>0.09569444444444446</v>
      </c>
      <c r="AI456" s="4">
        <v>16</v>
      </c>
      <c r="AJ456" s="20"/>
      <c r="AK456" s="4"/>
      <c r="AL456" s="20"/>
      <c r="AM456" s="4"/>
      <c r="AN456" s="20"/>
      <c r="AO456" s="4"/>
      <c r="AP456" s="20"/>
      <c r="AQ456" s="4"/>
      <c r="AR456" s="20"/>
      <c r="AS456" s="4"/>
      <c r="AT456" s="20"/>
      <c r="AU456" s="4"/>
      <c r="AV456" s="20"/>
      <c r="AW456" s="4"/>
      <c r="AX456" s="20"/>
      <c r="AY456" s="20"/>
      <c r="AZ456" s="20"/>
      <c r="BA456" s="4"/>
      <c r="BB456" s="20"/>
      <c r="BC456" s="4"/>
      <c r="BD456" s="20"/>
      <c r="BE456" s="4"/>
      <c r="BF456" s="20"/>
      <c r="BG456" s="4"/>
      <c r="BH456" s="20"/>
      <c r="BI456" s="4"/>
      <c r="BJ456" s="4"/>
      <c r="BK456" s="4"/>
    </row>
    <row r="457" spans="1:63" ht="21" customHeight="1">
      <c r="A457" s="32" t="s">
        <v>113</v>
      </c>
      <c r="B457" s="25">
        <f t="shared" si="26"/>
        <v>1</v>
      </c>
      <c r="C457" s="26">
        <f t="shared" si="25"/>
        <v>0</v>
      </c>
      <c r="D457" s="5"/>
      <c r="E457" s="14"/>
      <c r="F457" s="4"/>
      <c r="G457" s="4"/>
      <c r="H457" s="4"/>
      <c r="I457" s="4"/>
      <c r="J457" s="6">
        <v>0.13258101851851853</v>
      </c>
      <c r="K457" s="4">
        <v>58</v>
      </c>
      <c r="L457" s="4"/>
      <c r="M457" s="4"/>
      <c r="N457" s="4"/>
      <c r="O457" s="4"/>
      <c r="P457" s="20"/>
      <c r="Q457" s="4"/>
      <c r="R457" s="4"/>
      <c r="S457" s="4"/>
      <c r="T457" s="4"/>
      <c r="U457" s="4"/>
      <c r="V457" s="4"/>
      <c r="W457" s="4"/>
      <c r="X457" s="4"/>
      <c r="Y457" s="4"/>
      <c r="Z457" s="20"/>
      <c r="AA457" s="4"/>
      <c r="AB457" s="20"/>
      <c r="AC457" s="4"/>
      <c r="AD457" s="20"/>
      <c r="AE457" s="4"/>
      <c r="AF457" s="4"/>
      <c r="AG457" s="4"/>
      <c r="AH457" s="4"/>
      <c r="AI457" s="4"/>
      <c r="AJ457" s="20"/>
      <c r="AK457" s="4"/>
      <c r="AL457" s="20"/>
      <c r="AM457" s="4"/>
      <c r="AN457" s="20"/>
      <c r="AO457" s="20"/>
      <c r="AP457" s="20"/>
      <c r="AQ457" s="20"/>
      <c r="AR457" s="20"/>
      <c r="AS457" s="20"/>
      <c r="AT457" s="4"/>
      <c r="AU457" s="4"/>
      <c r="AV457" s="4"/>
      <c r="AW457" s="4"/>
      <c r="AX457" s="4"/>
      <c r="AY457" s="4"/>
      <c r="AZ457" s="20"/>
      <c r="BA457" s="4"/>
      <c r="BB457" s="20"/>
      <c r="BC457" s="4"/>
      <c r="BD457" s="20"/>
      <c r="BE457" s="4"/>
      <c r="BF457" s="20"/>
      <c r="BG457" s="4"/>
      <c r="BH457" s="4"/>
      <c r="BI457" s="4"/>
      <c r="BJ457" s="4"/>
      <c r="BK457" s="4"/>
    </row>
    <row r="458" spans="1:63" ht="21" customHeight="1">
      <c r="A458" s="32" t="s">
        <v>367</v>
      </c>
      <c r="B458" s="25">
        <f t="shared" si="26"/>
        <v>1</v>
      </c>
      <c r="C458" s="26">
        <f t="shared" si="25"/>
        <v>0</v>
      </c>
      <c r="D458" s="20"/>
      <c r="E458" s="1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20"/>
      <c r="U458" s="4"/>
      <c r="V458" s="4"/>
      <c r="W458" s="4"/>
      <c r="X458" s="4"/>
      <c r="Y458" s="4"/>
      <c r="Z458" s="4"/>
      <c r="AA458" s="4"/>
      <c r="AB458" s="20"/>
      <c r="AC458" s="4"/>
      <c r="AD458" s="20"/>
      <c r="AE458" s="4"/>
      <c r="AF458" s="4"/>
      <c r="AG458" s="4"/>
      <c r="AH458" s="6">
        <v>0.0965625</v>
      </c>
      <c r="AI458" s="4">
        <v>19</v>
      </c>
      <c r="AJ458" s="4"/>
      <c r="AK458" s="4"/>
      <c r="AL458" s="20"/>
      <c r="AM458" s="4"/>
      <c r="AN458" s="4"/>
      <c r="AO458" s="4"/>
      <c r="AP458" s="4"/>
      <c r="AQ458" s="4"/>
      <c r="AR458" s="20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21" customHeight="1">
      <c r="A459" s="32" t="s">
        <v>71</v>
      </c>
      <c r="B459" s="25">
        <f t="shared" si="26"/>
        <v>1</v>
      </c>
      <c r="C459" s="26">
        <f t="shared" si="25"/>
        <v>0</v>
      </c>
      <c r="D459" s="5"/>
      <c r="E459" s="14"/>
      <c r="F459" s="4"/>
      <c r="G459" s="4"/>
      <c r="H459" s="6">
        <v>0.1209837962962963</v>
      </c>
      <c r="I459" s="4">
        <v>42</v>
      </c>
      <c r="J459" s="4"/>
      <c r="K459" s="4"/>
      <c r="L459" s="20"/>
      <c r="M459" s="4"/>
      <c r="N459" s="20"/>
      <c r="O459" s="4"/>
      <c r="P459" s="20"/>
      <c r="Q459" s="4"/>
      <c r="R459" s="4"/>
      <c r="S459" s="4"/>
      <c r="T459" s="20"/>
      <c r="U459" s="4"/>
      <c r="V459" s="4"/>
      <c r="W459" s="4"/>
      <c r="X459" s="4"/>
      <c r="Y459" s="4"/>
      <c r="Z459" s="20"/>
      <c r="AA459" s="4"/>
      <c r="AB459" s="20"/>
      <c r="AC459" s="4"/>
      <c r="AD459" s="4"/>
      <c r="AE459" s="4"/>
      <c r="AF459" s="20"/>
      <c r="AG459" s="4"/>
      <c r="AH459" s="20"/>
      <c r="AI459" s="4"/>
      <c r="AJ459" s="20"/>
      <c r="AK459" s="4"/>
      <c r="AL459" s="20"/>
      <c r="AM459" s="4"/>
      <c r="AN459" s="20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21" customHeight="1">
      <c r="A460" s="32" t="s">
        <v>163</v>
      </c>
      <c r="B460" s="25">
        <f t="shared" si="26"/>
        <v>1</v>
      </c>
      <c r="C460" s="26">
        <f t="shared" si="25"/>
        <v>0</v>
      </c>
      <c r="D460" s="5"/>
      <c r="E460" s="14"/>
      <c r="F460" s="4"/>
      <c r="G460" s="4"/>
      <c r="H460" s="20"/>
      <c r="I460" s="4"/>
      <c r="J460" s="20"/>
      <c r="K460" s="4"/>
      <c r="L460" s="20"/>
      <c r="M460" s="4"/>
      <c r="N460" s="6">
        <v>0.1739236111111111</v>
      </c>
      <c r="O460" s="4">
        <v>52</v>
      </c>
      <c r="P460" s="20"/>
      <c r="Q460" s="4"/>
      <c r="R460" s="20"/>
      <c r="S460" s="4"/>
      <c r="T460" s="20"/>
      <c r="U460" s="4"/>
      <c r="V460" s="20"/>
      <c r="W460" s="4"/>
      <c r="X460" s="20"/>
      <c r="Y460" s="4"/>
      <c r="Z460" s="20"/>
      <c r="AA460" s="4"/>
      <c r="AB460" s="20"/>
      <c r="AC460" s="4"/>
      <c r="AD460" s="20"/>
      <c r="AE460" s="4"/>
      <c r="AF460" s="20"/>
      <c r="AG460" s="4"/>
      <c r="AH460" s="20"/>
      <c r="AI460" s="4"/>
      <c r="AJ460" s="20"/>
      <c r="AK460" s="4"/>
      <c r="AL460" s="4"/>
      <c r="AM460" s="4"/>
      <c r="AN460" s="4"/>
      <c r="AO460" s="4"/>
      <c r="AP460" s="4"/>
      <c r="AQ460" s="4"/>
      <c r="AR460" s="20"/>
      <c r="AS460" s="4"/>
      <c r="AT460" s="20"/>
      <c r="AU460" s="4"/>
      <c r="AV460" s="4"/>
      <c r="AW460" s="4"/>
      <c r="AX460" s="4"/>
      <c r="AY460" s="4"/>
      <c r="AZ460" s="20"/>
      <c r="BA460" s="4"/>
      <c r="BB460" s="20"/>
      <c r="BC460" s="4"/>
      <c r="BD460" s="20"/>
      <c r="BE460" s="4"/>
      <c r="BF460" s="4"/>
      <c r="BG460" s="4"/>
      <c r="BH460" s="20"/>
      <c r="BI460" s="4"/>
      <c r="BJ460" s="4"/>
      <c r="BK460" s="4"/>
    </row>
    <row r="461" spans="1:63" ht="21" customHeight="1">
      <c r="A461" s="32" t="s">
        <v>235</v>
      </c>
      <c r="B461" s="25">
        <f t="shared" si="26"/>
        <v>1</v>
      </c>
      <c r="C461" s="26">
        <f t="shared" si="25"/>
        <v>0</v>
      </c>
      <c r="D461" s="5"/>
      <c r="E461" s="14"/>
      <c r="F461" s="4"/>
      <c r="G461" s="4"/>
      <c r="H461" s="20"/>
      <c r="I461" s="4"/>
      <c r="J461" s="4"/>
      <c r="K461" s="4"/>
      <c r="L461" s="20"/>
      <c r="M461" s="4"/>
      <c r="N461" s="20"/>
      <c r="O461" s="4"/>
      <c r="P461" s="20"/>
      <c r="Q461" s="4"/>
      <c r="R461" s="20"/>
      <c r="S461" s="4"/>
      <c r="T461" s="6">
        <v>0.1398148148148148</v>
      </c>
      <c r="U461" s="4">
        <v>56</v>
      </c>
      <c r="V461" s="20"/>
      <c r="W461" s="4"/>
      <c r="X461" s="20"/>
      <c r="Y461" s="4"/>
      <c r="Z461" s="20"/>
      <c r="AA461" s="4"/>
      <c r="AB461" s="20"/>
      <c r="AC461" s="4"/>
      <c r="AD461" s="4"/>
      <c r="AE461" s="4"/>
      <c r="AF461" s="4"/>
      <c r="AG461" s="4"/>
      <c r="AH461" s="20"/>
      <c r="AI461" s="4"/>
      <c r="AJ461" s="20"/>
      <c r="AK461" s="4"/>
      <c r="AL461" s="20"/>
      <c r="AM461" s="4"/>
      <c r="AN461" s="4"/>
      <c r="AO461" s="4"/>
      <c r="AP461" s="4"/>
      <c r="AQ461" s="4"/>
      <c r="AR461" s="20"/>
      <c r="AS461" s="4"/>
      <c r="AT461" s="20"/>
      <c r="AU461" s="4"/>
      <c r="AV461" s="4"/>
      <c r="AW461" s="4"/>
      <c r="AX461" s="20"/>
      <c r="AY461" s="4"/>
      <c r="AZ461" s="20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21" customHeight="1">
      <c r="A462" s="32" t="s">
        <v>6</v>
      </c>
      <c r="B462" s="25">
        <f t="shared" si="26"/>
        <v>1</v>
      </c>
      <c r="C462" s="26">
        <f t="shared" si="25"/>
        <v>0</v>
      </c>
      <c r="D462" s="5">
        <v>0.10789351851851851</v>
      </c>
      <c r="E462" s="14">
        <v>19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20"/>
      <c r="Q462" s="4"/>
      <c r="R462" s="4"/>
      <c r="S462" s="4"/>
      <c r="T462" s="4"/>
      <c r="U462" s="4"/>
      <c r="V462" s="4"/>
      <c r="W462" s="4"/>
      <c r="X462" s="4"/>
      <c r="Y462" s="4"/>
      <c r="Z462" s="20"/>
      <c r="AA462" s="4"/>
      <c r="AB462" s="20"/>
      <c r="AC462" s="4"/>
      <c r="AD462" s="20"/>
      <c r="AE462" s="4"/>
      <c r="AF462" s="4"/>
      <c r="AG462" s="4"/>
      <c r="AH462" s="20"/>
      <c r="AI462" s="4"/>
      <c r="AJ462" s="20"/>
      <c r="AK462" s="4"/>
      <c r="AL462" s="20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20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21" customHeight="1">
      <c r="A463" s="32" t="s">
        <v>508</v>
      </c>
      <c r="B463" s="25">
        <f t="shared" si="26"/>
        <v>1</v>
      </c>
      <c r="C463" s="26">
        <f t="shared" si="25"/>
        <v>0</v>
      </c>
      <c r="D463" s="20"/>
      <c r="E463" s="14"/>
      <c r="F463" s="4"/>
      <c r="G463" s="4"/>
      <c r="H463" s="20"/>
      <c r="I463" s="4"/>
      <c r="J463" s="4"/>
      <c r="K463" s="4"/>
      <c r="L463" s="4"/>
      <c r="M463" s="4"/>
      <c r="N463" s="20"/>
      <c r="O463" s="4"/>
      <c r="P463" s="4"/>
      <c r="Q463" s="4"/>
      <c r="R463" s="4"/>
      <c r="S463" s="4"/>
      <c r="T463" s="20"/>
      <c r="U463" s="4"/>
      <c r="V463" s="4"/>
      <c r="W463" s="4"/>
      <c r="X463" s="4"/>
      <c r="Y463" s="4"/>
      <c r="Z463" s="4"/>
      <c r="AA463" s="4"/>
      <c r="AB463" s="20"/>
      <c r="AC463" s="4"/>
      <c r="AD463" s="4"/>
      <c r="AE463" s="4"/>
      <c r="AF463" s="20"/>
      <c r="AG463" s="4"/>
      <c r="AH463" s="20"/>
      <c r="AI463" s="4"/>
      <c r="AJ463" s="20"/>
      <c r="AK463" s="4"/>
      <c r="AL463" s="20"/>
      <c r="AM463" s="4"/>
      <c r="AN463" s="4"/>
      <c r="AO463" s="4"/>
      <c r="AP463" s="4"/>
      <c r="AQ463" s="4"/>
      <c r="AR463" s="20"/>
      <c r="AS463" s="4"/>
      <c r="AT463" s="4"/>
      <c r="AU463" s="4"/>
      <c r="AV463" s="4"/>
      <c r="AW463" s="4"/>
      <c r="AX463" s="6">
        <v>0.0658912037037037</v>
      </c>
      <c r="AY463" s="4"/>
      <c r="AZ463" s="6">
        <v>0.09510416666666666</v>
      </c>
      <c r="BA463" s="4">
        <v>25</v>
      </c>
      <c r="BB463" s="20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21" customHeight="1">
      <c r="A464" s="32" t="s">
        <v>190</v>
      </c>
      <c r="B464" s="25">
        <f t="shared" si="26"/>
        <v>1</v>
      </c>
      <c r="C464" s="26">
        <f t="shared" si="25"/>
        <v>0</v>
      </c>
      <c r="D464" s="5"/>
      <c r="E464" s="14"/>
      <c r="F464" s="4"/>
      <c r="G464" s="4"/>
      <c r="H464" s="4"/>
      <c r="I464" s="4"/>
      <c r="J464" s="4"/>
      <c r="K464" s="4"/>
      <c r="L464" s="20"/>
      <c r="M464" s="4"/>
      <c r="N464" s="20"/>
      <c r="O464" s="4"/>
      <c r="P464" s="6">
        <v>0.11414351851851852</v>
      </c>
      <c r="Q464" s="4">
        <v>52</v>
      </c>
      <c r="R464" s="4"/>
      <c r="S464" s="4"/>
      <c r="T464" s="4"/>
      <c r="U464" s="4"/>
      <c r="V464" s="4"/>
      <c r="W464" s="4"/>
      <c r="X464" s="4"/>
      <c r="Y464" s="4"/>
      <c r="Z464" s="20"/>
      <c r="AA464" s="4"/>
      <c r="AB464" s="20"/>
      <c r="AC464" s="4"/>
      <c r="AD464" s="4"/>
      <c r="AE464" s="4"/>
      <c r="AF464" s="4"/>
      <c r="AG464" s="4"/>
      <c r="AH464" s="20"/>
      <c r="AI464" s="4"/>
      <c r="AJ464" s="4"/>
      <c r="AK464" s="4"/>
      <c r="AL464" s="4"/>
      <c r="AM464" s="4"/>
      <c r="AN464" s="20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20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21" customHeight="1">
      <c r="A465" s="32" t="s">
        <v>327</v>
      </c>
      <c r="B465" s="25">
        <f t="shared" si="26"/>
        <v>1</v>
      </c>
      <c r="C465" s="26">
        <f t="shared" si="25"/>
        <v>0</v>
      </c>
      <c r="D465" s="5"/>
      <c r="E465" s="14"/>
      <c r="F465" s="4"/>
      <c r="G465" s="4"/>
      <c r="H465" s="20"/>
      <c r="I465" s="4"/>
      <c r="J465" s="20"/>
      <c r="K465" s="4"/>
      <c r="L465" s="20"/>
      <c r="M465" s="4"/>
      <c r="N465" s="4"/>
      <c r="O465" s="4"/>
      <c r="P465" s="4"/>
      <c r="Q465" s="4"/>
      <c r="R465" s="4"/>
      <c r="S465" s="4"/>
      <c r="T465" s="20"/>
      <c r="U465" s="4"/>
      <c r="V465" s="4"/>
      <c r="W465" s="4"/>
      <c r="X465" s="20"/>
      <c r="Y465" s="4"/>
      <c r="Z465" s="20"/>
      <c r="AA465" s="4"/>
      <c r="AB465" s="6">
        <v>0.14671296296296296</v>
      </c>
      <c r="AC465" s="4">
        <v>10</v>
      </c>
      <c r="AD465" s="20"/>
      <c r="AE465" s="4"/>
      <c r="AF465" s="20"/>
      <c r="AG465" s="4"/>
      <c r="AH465" s="6">
        <v>0.13877314814814815</v>
      </c>
      <c r="AI465" s="4"/>
      <c r="AJ465" s="20"/>
      <c r="AK465" s="4"/>
      <c r="AL465" s="20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21" customHeight="1">
      <c r="A466" s="32" t="s">
        <v>407</v>
      </c>
      <c r="B466" s="25">
        <f t="shared" si="26"/>
        <v>1</v>
      </c>
      <c r="C466" s="26">
        <f t="shared" si="25"/>
        <v>0</v>
      </c>
      <c r="D466" s="20"/>
      <c r="E466" s="1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20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20"/>
      <c r="AC466" s="4"/>
      <c r="AD466" s="4"/>
      <c r="AE466" s="4"/>
      <c r="AF466" s="4"/>
      <c r="AG466" s="4"/>
      <c r="AH466" s="4"/>
      <c r="AI466" s="4"/>
      <c r="AJ466" s="4"/>
      <c r="AK466" s="4"/>
      <c r="AL466" s="6">
        <v>0.09300925925925925</v>
      </c>
      <c r="AM466" s="4">
        <v>6</v>
      </c>
      <c r="AN466" s="4"/>
      <c r="AO466" s="4"/>
      <c r="AP466" s="4"/>
      <c r="AQ466" s="4"/>
      <c r="AR466" s="20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21" customHeight="1">
      <c r="A467" s="32" t="s">
        <v>401</v>
      </c>
      <c r="B467" s="25">
        <f t="shared" si="26"/>
        <v>1</v>
      </c>
      <c r="C467" s="26">
        <f t="shared" si="25"/>
        <v>0</v>
      </c>
      <c r="D467" s="20"/>
      <c r="E467" s="14"/>
      <c r="F467" s="4"/>
      <c r="G467" s="4"/>
      <c r="H467" s="20"/>
      <c r="I467" s="4"/>
      <c r="J467" s="20"/>
      <c r="K467" s="4"/>
      <c r="L467" s="4"/>
      <c r="M467" s="4"/>
      <c r="N467" s="20"/>
      <c r="O467" s="4"/>
      <c r="P467" s="4"/>
      <c r="Q467" s="4"/>
      <c r="R467" s="4"/>
      <c r="S467" s="4"/>
      <c r="T467" s="20"/>
      <c r="U467" s="4"/>
      <c r="V467" s="4"/>
      <c r="W467" s="4"/>
      <c r="X467" s="4"/>
      <c r="Y467" s="4"/>
      <c r="Z467" s="4"/>
      <c r="AA467" s="4"/>
      <c r="AB467" s="20"/>
      <c r="AC467" s="4"/>
      <c r="AD467" s="20"/>
      <c r="AE467" s="4"/>
      <c r="AF467" s="4"/>
      <c r="AG467" s="4"/>
      <c r="AH467" s="20"/>
      <c r="AI467" s="4"/>
      <c r="AJ467" s="4"/>
      <c r="AK467" s="4"/>
      <c r="AL467" s="6">
        <v>0.10001157407407407</v>
      </c>
      <c r="AM467" s="4">
        <v>19</v>
      </c>
      <c r="AN467" s="20"/>
      <c r="AO467" s="4"/>
      <c r="AP467" s="20"/>
      <c r="AQ467" s="4"/>
      <c r="AR467" s="20"/>
      <c r="AS467" s="4"/>
      <c r="AT467" s="4"/>
      <c r="AU467" s="4"/>
      <c r="AV467" s="20"/>
      <c r="AW467" s="4"/>
      <c r="AX467" s="20"/>
      <c r="AY467" s="4"/>
      <c r="AZ467" s="20"/>
      <c r="BA467" s="4"/>
      <c r="BB467" s="4"/>
      <c r="BC467" s="4"/>
      <c r="BD467" s="4"/>
      <c r="BE467" s="4"/>
      <c r="BF467" s="20"/>
      <c r="BG467" s="4"/>
      <c r="BH467" s="4"/>
      <c r="BI467" s="4"/>
      <c r="BJ467" s="4"/>
      <c r="BK467" s="4"/>
    </row>
    <row r="468" spans="1:63" ht="21" customHeight="1">
      <c r="A468" s="32" t="s">
        <v>294</v>
      </c>
      <c r="B468" s="25">
        <f t="shared" si="26"/>
        <v>1</v>
      </c>
      <c r="C468" s="26">
        <f t="shared" si="25"/>
        <v>0</v>
      </c>
      <c r="D468" s="5"/>
      <c r="E468" s="1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6">
        <v>0.1125</v>
      </c>
      <c r="AA468" s="4">
        <v>34</v>
      </c>
      <c r="AB468" s="20"/>
      <c r="AC468" s="4"/>
      <c r="AD468" s="4"/>
      <c r="AE468" s="4"/>
      <c r="AF468" s="20"/>
      <c r="AG468" s="4"/>
      <c r="AH468" s="20"/>
      <c r="AI468" s="4"/>
      <c r="AJ468" s="20"/>
      <c r="AK468" s="4"/>
      <c r="AL468" s="20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20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21" customHeight="1">
      <c r="A469" s="32" t="s">
        <v>205</v>
      </c>
      <c r="B469" s="25">
        <f t="shared" si="26"/>
        <v>1</v>
      </c>
      <c r="C469" s="26">
        <f t="shared" si="25"/>
        <v>0</v>
      </c>
      <c r="D469" s="5"/>
      <c r="E469" s="14"/>
      <c r="F469" s="4"/>
      <c r="G469" s="4"/>
      <c r="H469" s="20"/>
      <c r="I469" s="4"/>
      <c r="J469" s="20"/>
      <c r="K469" s="4"/>
      <c r="L469" s="20"/>
      <c r="M469" s="4"/>
      <c r="N469" s="4"/>
      <c r="O469" s="4"/>
      <c r="P469" s="6">
        <v>0.2052199074074074</v>
      </c>
      <c r="Q469" s="4">
        <v>78</v>
      </c>
      <c r="R469" s="4"/>
      <c r="S469" s="4"/>
      <c r="T469" s="20"/>
      <c r="U469" s="4"/>
      <c r="V469" s="4"/>
      <c r="W469" s="4"/>
      <c r="X469" s="4"/>
      <c r="Y469" s="4"/>
      <c r="Z469" s="4"/>
      <c r="AA469" s="4"/>
      <c r="AB469" s="20"/>
      <c r="AC469" s="4"/>
      <c r="AD469" s="4"/>
      <c r="AE469" s="4"/>
      <c r="AF469" s="4"/>
      <c r="AG469" s="4"/>
      <c r="AH469" s="20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21" customHeight="1">
      <c r="A470" s="32" t="s">
        <v>484</v>
      </c>
      <c r="B470" s="25">
        <f t="shared" si="26"/>
        <v>1</v>
      </c>
      <c r="C470" s="26">
        <f t="shared" si="25"/>
        <v>0</v>
      </c>
      <c r="D470" s="20"/>
      <c r="E470" s="1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20"/>
      <c r="Q470" s="4"/>
      <c r="R470" s="4"/>
      <c r="S470" s="4"/>
      <c r="T470" s="4"/>
      <c r="U470" s="4"/>
      <c r="V470" s="4"/>
      <c r="W470" s="4"/>
      <c r="X470" s="4"/>
      <c r="Y470" s="4"/>
      <c r="Z470" s="20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20"/>
      <c r="AM470" s="4"/>
      <c r="AN470" s="20"/>
      <c r="AO470" s="4"/>
      <c r="AP470" s="4"/>
      <c r="AQ470" s="4"/>
      <c r="AR470" s="20"/>
      <c r="AS470" s="4"/>
      <c r="AT470" s="4"/>
      <c r="AU470" s="4"/>
      <c r="AV470" s="4"/>
      <c r="AW470" s="4"/>
      <c r="AX470" s="4"/>
      <c r="AY470" s="4"/>
      <c r="AZ470" s="6">
        <v>0.07956018518518519</v>
      </c>
      <c r="BA470" s="4">
        <v>4</v>
      </c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21" customHeight="1">
      <c r="A471" s="32" t="s">
        <v>244</v>
      </c>
      <c r="B471" s="25">
        <f t="shared" si="26"/>
        <v>1</v>
      </c>
      <c r="C471" s="26">
        <f t="shared" si="25"/>
        <v>0</v>
      </c>
      <c r="D471" s="5"/>
      <c r="E471" s="1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6">
        <v>0.09104166666666667</v>
      </c>
      <c r="U471" s="4">
        <v>2</v>
      </c>
      <c r="V471" s="4"/>
      <c r="W471" s="4"/>
      <c r="X471" s="20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20"/>
      <c r="AM471" s="4"/>
      <c r="AN471" s="20"/>
      <c r="AO471" s="4"/>
      <c r="AP471" s="20"/>
      <c r="AQ471" s="4"/>
      <c r="AR471" s="20"/>
      <c r="AS471" s="4"/>
      <c r="AT471" s="4"/>
      <c r="AU471" s="4"/>
      <c r="AV471" s="20"/>
      <c r="AW471" s="4"/>
      <c r="AX471" s="20"/>
      <c r="AY471" s="4"/>
      <c r="AZ471" s="20"/>
      <c r="BA471" s="4"/>
      <c r="BB471" s="4"/>
      <c r="BC471" s="4"/>
      <c r="BD471" s="4"/>
      <c r="BE471" s="4"/>
      <c r="BF471" s="20"/>
      <c r="BG471" s="4"/>
      <c r="BH471" s="20"/>
      <c r="BI471" s="4"/>
      <c r="BJ471" s="4"/>
      <c r="BK471" s="4"/>
    </row>
    <row r="472" spans="1:63" ht="21" customHeight="1">
      <c r="A472" s="32" t="s">
        <v>458</v>
      </c>
      <c r="B472" s="25">
        <f t="shared" si="26"/>
        <v>1</v>
      </c>
      <c r="C472" s="26">
        <f t="shared" si="25"/>
        <v>0</v>
      </c>
      <c r="D472" s="20"/>
      <c r="E472" s="14"/>
      <c r="F472" s="4"/>
      <c r="G472" s="4"/>
      <c r="H472" s="20"/>
      <c r="I472" s="4"/>
      <c r="J472" s="4"/>
      <c r="K472" s="4"/>
      <c r="L472" s="4"/>
      <c r="M472" s="4"/>
      <c r="N472" s="20"/>
      <c r="O472" s="4"/>
      <c r="P472" s="20"/>
      <c r="Q472" s="4"/>
      <c r="R472" s="20"/>
      <c r="S472" s="4"/>
      <c r="T472" s="20"/>
      <c r="U472" s="4"/>
      <c r="V472" s="20"/>
      <c r="W472" s="4"/>
      <c r="X472" s="20"/>
      <c r="Y472" s="4"/>
      <c r="Z472" s="20"/>
      <c r="AA472" s="4"/>
      <c r="AB472" s="20"/>
      <c r="AC472" s="4"/>
      <c r="AD472" s="4"/>
      <c r="AE472" s="4"/>
      <c r="AF472" s="4"/>
      <c r="AG472" s="4"/>
      <c r="AH472" s="20"/>
      <c r="AI472" s="4"/>
      <c r="AJ472" s="20"/>
      <c r="AK472" s="4"/>
      <c r="AL472" s="20"/>
      <c r="AM472" s="4"/>
      <c r="AN472" s="4"/>
      <c r="AO472" s="4"/>
      <c r="AP472" s="4"/>
      <c r="AQ472" s="4"/>
      <c r="AR472" s="6">
        <v>0.09945601851851853</v>
      </c>
      <c r="AS472" s="4">
        <v>10</v>
      </c>
      <c r="AT472" s="20"/>
      <c r="AU472" s="4"/>
      <c r="AV472" s="4"/>
      <c r="AW472" s="4"/>
      <c r="AX472" s="20"/>
      <c r="AY472" s="4"/>
      <c r="AZ472" s="20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21" customHeight="1">
      <c r="A473" s="32" t="s">
        <v>315</v>
      </c>
      <c r="B473" s="25">
        <f t="shared" si="26"/>
        <v>1</v>
      </c>
      <c r="C473" s="26">
        <f t="shared" si="25"/>
        <v>0</v>
      </c>
      <c r="D473" s="5"/>
      <c r="E473" s="1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20"/>
      <c r="U473" s="4"/>
      <c r="V473" s="4"/>
      <c r="W473" s="4"/>
      <c r="X473" s="4"/>
      <c r="Y473" s="4"/>
      <c r="Z473" s="20"/>
      <c r="AA473" s="4"/>
      <c r="AB473" s="6">
        <v>0.11599537037037037</v>
      </c>
      <c r="AC473" s="4">
        <v>22</v>
      </c>
      <c r="AD473" s="4"/>
      <c r="AE473" s="4"/>
      <c r="AF473" s="20"/>
      <c r="AG473" s="4"/>
      <c r="AH473" s="4"/>
      <c r="AI473" s="4"/>
      <c r="AJ473" s="20"/>
      <c r="AK473" s="4"/>
      <c r="AL473" s="20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20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21" customHeight="1">
      <c r="A474" s="32" t="s">
        <v>298</v>
      </c>
      <c r="B474" s="25">
        <f t="shared" si="26"/>
        <v>1</v>
      </c>
      <c r="C474" s="26">
        <f t="shared" si="25"/>
        <v>0</v>
      </c>
      <c r="D474" s="5"/>
      <c r="E474" s="14"/>
      <c r="F474" s="4"/>
      <c r="G474" s="4"/>
      <c r="H474" s="20"/>
      <c r="I474" s="4"/>
      <c r="J474" s="20"/>
      <c r="K474" s="4"/>
      <c r="L474" s="20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6">
        <v>0.12984953703703703</v>
      </c>
      <c r="AA474" s="4">
        <v>44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20"/>
      <c r="AS474" s="4"/>
      <c r="AT474" s="4"/>
      <c r="AU474" s="4"/>
      <c r="AV474" s="4"/>
      <c r="AW474" s="4"/>
      <c r="AX474" s="20"/>
      <c r="AY474" s="4"/>
      <c r="AZ474" s="20"/>
      <c r="BA474" s="4"/>
      <c r="BB474" s="20"/>
      <c r="BC474" s="4"/>
      <c r="BD474" s="20"/>
      <c r="BE474" s="20"/>
      <c r="BF474" s="4"/>
      <c r="BG474" s="4"/>
      <c r="BH474" s="4"/>
      <c r="BI474" s="4"/>
      <c r="BJ474" s="4"/>
      <c r="BK474" s="4"/>
    </row>
    <row r="475" spans="1:63" ht="21" customHeight="1">
      <c r="A475" s="32" t="s">
        <v>229</v>
      </c>
      <c r="B475" s="25">
        <f t="shared" si="26"/>
        <v>1</v>
      </c>
      <c r="C475" s="26">
        <f t="shared" si="25"/>
        <v>0</v>
      </c>
      <c r="D475" s="5"/>
      <c r="E475" s="14"/>
      <c r="F475" s="20"/>
      <c r="G475" s="4"/>
      <c r="H475" s="20"/>
      <c r="I475" s="4"/>
      <c r="J475" s="4"/>
      <c r="K475" s="4"/>
      <c r="L475" s="4"/>
      <c r="M475" s="4"/>
      <c r="N475" s="4"/>
      <c r="O475" s="4"/>
      <c r="P475" s="20"/>
      <c r="Q475" s="4"/>
      <c r="R475" s="4"/>
      <c r="S475" s="4"/>
      <c r="T475" s="6">
        <v>0.12245370370370372</v>
      </c>
      <c r="U475" s="4">
        <v>46</v>
      </c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20"/>
      <c r="AO475" s="4"/>
      <c r="AP475" s="20"/>
      <c r="AQ475" s="4"/>
      <c r="AR475" s="4"/>
      <c r="AS475" s="4"/>
      <c r="AT475" s="4"/>
      <c r="AU475" s="4"/>
      <c r="AV475" s="20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21" customHeight="1">
      <c r="A476" s="32" t="s">
        <v>483</v>
      </c>
      <c r="B476" s="25">
        <f t="shared" si="26"/>
        <v>1</v>
      </c>
      <c r="C476" s="26">
        <f t="shared" si="25"/>
        <v>0</v>
      </c>
      <c r="D476" s="20"/>
      <c r="E476" s="14"/>
      <c r="F476" s="4"/>
      <c r="G476" s="4"/>
      <c r="H476" s="20"/>
      <c r="I476" s="4"/>
      <c r="J476" s="20"/>
      <c r="K476" s="4"/>
      <c r="L476" s="4"/>
      <c r="M476" s="4"/>
      <c r="N476" s="20"/>
      <c r="O476" s="4"/>
      <c r="P476" s="20"/>
      <c r="Q476" s="4"/>
      <c r="R476" s="20"/>
      <c r="S476" s="4"/>
      <c r="T476" s="20"/>
      <c r="U476" s="4"/>
      <c r="V476" s="20"/>
      <c r="W476" s="4"/>
      <c r="X476" s="20"/>
      <c r="Y476" s="4"/>
      <c r="Z476" s="20"/>
      <c r="AA476" s="4"/>
      <c r="AB476" s="20"/>
      <c r="AC476" s="4"/>
      <c r="AD476" s="4"/>
      <c r="AE476" s="4"/>
      <c r="AF476" s="4"/>
      <c r="AG476" s="4"/>
      <c r="AH476" s="20"/>
      <c r="AI476" s="4"/>
      <c r="AJ476" s="20"/>
      <c r="AK476" s="4"/>
      <c r="AL476" s="20"/>
      <c r="AM476" s="4"/>
      <c r="AN476" s="4"/>
      <c r="AO476" s="4"/>
      <c r="AP476" s="4"/>
      <c r="AQ476" s="4"/>
      <c r="AR476" s="20"/>
      <c r="AS476" s="4"/>
      <c r="AT476" s="20"/>
      <c r="AU476" s="4"/>
      <c r="AV476" s="4"/>
      <c r="AW476" s="4"/>
      <c r="AX476" s="20"/>
      <c r="AY476" s="4"/>
      <c r="AZ476" s="6">
        <v>0.07695601851851852</v>
      </c>
      <c r="BA476" s="4">
        <v>2</v>
      </c>
      <c r="BB476" s="4"/>
      <c r="BC476" s="4"/>
      <c r="BD476" s="4"/>
      <c r="BE476" s="4"/>
      <c r="BF476" s="20"/>
      <c r="BG476" s="4"/>
      <c r="BH476" s="20"/>
      <c r="BI476" s="4"/>
      <c r="BJ476" s="4"/>
      <c r="BK476" s="4"/>
    </row>
    <row r="477" spans="1:63" ht="21" customHeight="1">
      <c r="A477" s="32" t="s">
        <v>194</v>
      </c>
      <c r="B477" s="25">
        <f t="shared" si="26"/>
        <v>1</v>
      </c>
      <c r="C477" s="26">
        <f t="shared" si="25"/>
        <v>0</v>
      </c>
      <c r="D477" s="5"/>
      <c r="E477" s="14"/>
      <c r="F477" s="4"/>
      <c r="G477" s="4"/>
      <c r="H477" s="4"/>
      <c r="I477" s="4"/>
      <c r="J477" s="20"/>
      <c r="K477" s="4"/>
      <c r="L477" s="4"/>
      <c r="M477" s="4"/>
      <c r="N477" s="4"/>
      <c r="O477" s="4"/>
      <c r="P477" s="6">
        <v>0.1193287037037037</v>
      </c>
      <c r="Q477" s="4">
        <v>59</v>
      </c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20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20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21" customHeight="1">
      <c r="A478" s="32" t="s">
        <v>97</v>
      </c>
      <c r="B478" s="25">
        <f t="shared" si="26"/>
        <v>1</v>
      </c>
      <c r="C478" s="26">
        <f t="shared" si="25"/>
        <v>0</v>
      </c>
      <c r="D478" s="5"/>
      <c r="E478" s="14"/>
      <c r="F478" s="20"/>
      <c r="G478" s="4"/>
      <c r="H478" s="20"/>
      <c r="I478" s="4"/>
      <c r="J478" s="6">
        <v>0.10667824074074074</v>
      </c>
      <c r="K478" s="4">
        <v>35</v>
      </c>
      <c r="L478" s="4"/>
      <c r="M478" s="4"/>
      <c r="N478" s="4"/>
      <c r="O478" s="4"/>
      <c r="P478" s="4"/>
      <c r="Q478" s="4"/>
      <c r="R478" s="4"/>
      <c r="S478" s="4"/>
      <c r="T478" s="20"/>
      <c r="U478" s="4"/>
      <c r="V478" s="4"/>
      <c r="W478" s="4"/>
      <c r="X478" s="4"/>
      <c r="Y478" s="4"/>
      <c r="Z478" s="20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20"/>
      <c r="AY478" s="4"/>
      <c r="AZ478" s="20"/>
      <c r="BA478" s="4"/>
      <c r="BB478" s="20"/>
      <c r="BC478" s="4"/>
      <c r="BD478" s="20"/>
      <c r="BE478" s="20"/>
      <c r="BF478" s="4"/>
      <c r="BG478" s="4"/>
      <c r="BH478" s="4"/>
      <c r="BI478" s="4"/>
      <c r="BJ478" s="4"/>
      <c r="BK478" s="4"/>
    </row>
    <row r="479" spans="1:63" ht="21" customHeight="1">
      <c r="A479" s="32" t="s">
        <v>320</v>
      </c>
      <c r="B479" s="25">
        <f t="shared" si="26"/>
        <v>1</v>
      </c>
      <c r="C479" s="26">
        <f t="shared" si="25"/>
        <v>0</v>
      </c>
      <c r="D479" s="5"/>
      <c r="E479" s="14"/>
      <c r="F479" s="4"/>
      <c r="G479" s="4"/>
      <c r="H479" s="4"/>
      <c r="I479" s="4"/>
      <c r="J479" s="20"/>
      <c r="K479" s="4"/>
      <c r="L479" s="4"/>
      <c r="M479" s="4"/>
      <c r="N479" s="4"/>
      <c r="O479" s="4"/>
      <c r="P479" s="20"/>
      <c r="Q479" s="4"/>
      <c r="R479" s="4"/>
      <c r="S479" s="4"/>
      <c r="T479" s="20"/>
      <c r="U479" s="4"/>
      <c r="V479" s="4"/>
      <c r="W479" s="4"/>
      <c r="X479" s="4"/>
      <c r="Y479" s="4"/>
      <c r="Z479" s="4"/>
      <c r="AA479" s="4"/>
      <c r="AB479" s="6">
        <v>0.1451388888888889</v>
      </c>
      <c r="AC479" s="4">
        <v>34</v>
      </c>
      <c r="AD479" s="4"/>
      <c r="AE479" s="4"/>
      <c r="AF479" s="4"/>
      <c r="AG479" s="4"/>
      <c r="AH479" s="20"/>
      <c r="AI479" s="4"/>
      <c r="AJ479" s="4"/>
      <c r="AK479" s="4"/>
      <c r="AL479" s="4"/>
      <c r="AM479" s="4"/>
      <c r="AN479" s="4"/>
      <c r="AO479" s="4"/>
      <c r="AP479" s="4"/>
      <c r="AQ479" s="4"/>
      <c r="AR479" s="20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21" customHeight="1">
      <c r="A480" s="32" t="s">
        <v>370</v>
      </c>
      <c r="B480" s="25">
        <f t="shared" si="26"/>
        <v>1</v>
      </c>
      <c r="C480" s="26">
        <f t="shared" si="25"/>
        <v>0</v>
      </c>
      <c r="D480" s="20"/>
      <c r="E480" s="14"/>
      <c r="F480" s="4"/>
      <c r="G480" s="4"/>
      <c r="H480" s="4"/>
      <c r="I480" s="4"/>
      <c r="J480" s="20"/>
      <c r="K480" s="4"/>
      <c r="L480" s="20"/>
      <c r="M480" s="4"/>
      <c r="N480" s="20"/>
      <c r="O480" s="4"/>
      <c r="P480" s="20"/>
      <c r="Q480" s="4"/>
      <c r="R480" s="20"/>
      <c r="S480" s="4"/>
      <c r="T480" s="20"/>
      <c r="U480" s="4"/>
      <c r="V480" s="20"/>
      <c r="W480" s="4"/>
      <c r="X480" s="20"/>
      <c r="Y480" s="4"/>
      <c r="Z480" s="20"/>
      <c r="AA480" s="4"/>
      <c r="AB480" s="20"/>
      <c r="AC480" s="4"/>
      <c r="AD480" s="4"/>
      <c r="AE480" s="4"/>
      <c r="AF480" s="4"/>
      <c r="AG480" s="4"/>
      <c r="AH480" s="6">
        <v>0.123125</v>
      </c>
      <c r="AI480" s="4">
        <v>46</v>
      </c>
      <c r="AJ480" s="20"/>
      <c r="AK480" s="4"/>
      <c r="AL480" s="20"/>
      <c r="AM480" s="4"/>
      <c r="AN480" s="20"/>
      <c r="AO480" s="4"/>
      <c r="AP480" s="20"/>
      <c r="AQ480" s="4"/>
      <c r="AR480" s="20"/>
      <c r="AS480" s="4"/>
      <c r="AT480" s="20"/>
      <c r="AU480" s="4"/>
      <c r="AV480" s="20"/>
      <c r="AW480" s="4"/>
      <c r="AX480" s="20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21" customHeight="1">
      <c r="A481" s="32" t="s">
        <v>523</v>
      </c>
      <c r="B481" s="25">
        <f t="shared" si="26"/>
        <v>1</v>
      </c>
      <c r="C481" s="26">
        <f aca="true" t="shared" si="27" ref="C481:C512">CountCellsByColor(D481:BK481,C478)</f>
        <v>0</v>
      </c>
      <c r="BD481" s="37">
        <v>0.06741898148148148</v>
      </c>
      <c r="BE481" s="3">
        <v>4</v>
      </c>
      <c r="BF481" s="4"/>
      <c r="BG481" s="4"/>
      <c r="BH481" s="4"/>
      <c r="BI481" s="4"/>
      <c r="BJ481" s="4"/>
      <c r="BK481" s="4"/>
    </row>
    <row r="482" spans="1:59" ht="21" customHeight="1">
      <c r="A482" s="32" t="s">
        <v>526</v>
      </c>
      <c r="B482" s="25">
        <f t="shared" si="26"/>
        <v>1</v>
      </c>
      <c r="C482" s="26">
        <f t="shared" si="27"/>
        <v>0</v>
      </c>
      <c r="BF482" s="37">
        <f>'[1]Muži'!$E$11</f>
        <v>0.09086805555555555</v>
      </c>
      <c r="BG482" s="3">
        <v>9</v>
      </c>
    </row>
    <row r="483" spans="1:63" ht="21" customHeight="1">
      <c r="A483" s="32" t="s">
        <v>102</v>
      </c>
      <c r="B483" s="25">
        <f t="shared" si="26"/>
        <v>1</v>
      </c>
      <c r="C483" s="26">
        <f t="shared" si="27"/>
        <v>0</v>
      </c>
      <c r="D483" s="5"/>
      <c r="E483" s="14"/>
      <c r="F483" s="4"/>
      <c r="G483" s="4"/>
      <c r="H483" s="4"/>
      <c r="I483" s="4"/>
      <c r="J483" s="6">
        <v>0.11525462962962962</v>
      </c>
      <c r="K483" s="4">
        <v>43</v>
      </c>
      <c r="L483" s="4"/>
      <c r="M483" s="4"/>
      <c r="N483" s="20"/>
      <c r="O483" s="4"/>
      <c r="P483" s="20"/>
      <c r="Q483" s="4"/>
      <c r="R483" s="4"/>
      <c r="S483" s="4"/>
      <c r="T483" s="4"/>
      <c r="U483" s="4"/>
      <c r="V483" s="4"/>
      <c r="W483" s="4"/>
      <c r="X483" s="4"/>
      <c r="Y483" s="4"/>
      <c r="Z483" s="20"/>
      <c r="AA483" s="4"/>
      <c r="AB483" s="4"/>
      <c r="AC483" s="4"/>
      <c r="AD483" s="4"/>
      <c r="AE483" s="4"/>
      <c r="AF483" s="4"/>
      <c r="AG483" s="4"/>
      <c r="AH483" s="20"/>
      <c r="AI483" s="4"/>
      <c r="AJ483" s="4"/>
      <c r="AK483" s="4"/>
      <c r="AL483" s="4"/>
      <c r="AM483" s="4"/>
      <c r="AN483" s="4"/>
      <c r="AO483" s="4"/>
      <c r="AP483" s="4"/>
      <c r="AQ483" s="4"/>
      <c r="AR483" s="20"/>
      <c r="AS483" s="4"/>
      <c r="AT483" s="20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21" customHeight="1">
      <c r="A484" s="32" t="s">
        <v>418</v>
      </c>
      <c r="B484" s="25">
        <f t="shared" si="26"/>
        <v>1</v>
      </c>
      <c r="C484" s="26">
        <f t="shared" si="27"/>
        <v>0</v>
      </c>
      <c r="D484" s="20"/>
      <c r="E484" s="14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6">
        <v>0.11101851851851852</v>
      </c>
      <c r="AO484" s="20">
        <v>22</v>
      </c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4"/>
      <c r="BG484" s="4"/>
      <c r="BH484" s="4"/>
      <c r="BI484" s="4"/>
      <c r="BJ484" s="4"/>
      <c r="BK484" s="4"/>
    </row>
    <row r="485" spans="1:63" ht="21" customHeight="1">
      <c r="A485" s="32" t="s">
        <v>269</v>
      </c>
      <c r="B485" s="25">
        <f t="shared" si="26"/>
        <v>1</v>
      </c>
      <c r="C485" s="26">
        <f t="shared" si="27"/>
        <v>0</v>
      </c>
      <c r="D485" s="5"/>
      <c r="E485" s="14"/>
      <c r="F485" s="4"/>
      <c r="G485" s="4"/>
      <c r="H485" s="4"/>
      <c r="I485" s="4"/>
      <c r="J485" s="20"/>
      <c r="K485" s="4"/>
      <c r="L485" s="4"/>
      <c r="M485" s="4"/>
      <c r="N485" s="20"/>
      <c r="O485" s="4"/>
      <c r="P485" s="20"/>
      <c r="Q485" s="4"/>
      <c r="R485" s="20"/>
      <c r="S485" s="4"/>
      <c r="T485" s="20"/>
      <c r="U485" s="4"/>
      <c r="V485" s="20"/>
      <c r="W485" s="4"/>
      <c r="X485" s="6">
        <v>0.14027777777777778</v>
      </c>
      <c r="Y485" s="4">
        <v>30</v>
      </c>
      <c r="Z485" s="20"/>
      <c r="AA485" s="4"/>
      <c r="AB485" s="20"/>
      <c r="AC485" s="4"/>
      <c r="AD485" s="20"/>
      <c r="AE485" s="4"/>
      <c r="AF485" s="4"/>
      <c r="AG485" s="4"/>
      <c r="AH485" s="20"/>
      <c r="AI485" s="4"/>
      <c r="AJ485" s="20"/>
      <c r="AK485" s="4"/>
      <c r="AL485" s="20"/>
      <c r="AM485" s="4"/>
      <c r="AN485" s="4"/>
      <c r="AO485" s="4"/>
      <c r="AP485" s="4"/>
      <c r="AQ485" s="4"/>
      <c r="AR485" s="20"/>
      <c r="AS485" s="4"/>
      <c r="AT485" s="20"/>
      <c r="AU485" s="4"/>
      <c r="AV485" s="4"/>
      <c r="AW485" s="4"/>
      <c r="AX485" s="20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21" customHeight="1">
      <c r="A486" s="32" t="s">
        <v>156</v>
      </c>
      <c r="B486" s="25">
        <f t="shared" si="26"/>
        <v>1</v>
      </c>
      <c r="C486" s="26">
        <f t="shared" si="27"/>
        <v>0</v>
      </c>
      <c r="D486" s="5"/>
      <c r="E486" s="14"/>
      <c r="F486" s="20"/>
      <c r="G486" s="4"/>
      <c r="H486" s="20"/>
      <c r="I486" s="20"/>
      <c r="J486" s="20"/>
      <c r="K486" s="20"/>
      <c r="L486" s="20"/>
      <c r="M486" s="20"/>
      <c r="N486" s="6">
        <v>0.11350694444444444</v>
      </c>
      <c r="O486" s="4">
        <v>31</v>
      </c>
      <c r="P486" s="20"/>
      <c r="Q486" s="20"/>
      <c r="R486" s="20"/>
      <c r="S486" s="20"/>
      <c r="T486" s="20"/>
      <c r="U486" s="4"/>
      <c r="V486" s="4"/>
      <c r="W486" s="4"/>
      <c r="X486" s="4"/>
      <c r="Y486" s="4"/>
      <c r="Z486" s="20"/>
      <c r="AA486" s="4"/>
      <c r="AB486" s="20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20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20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21" customHeight="1">
      <c r="A487" s="32" t="s">
        <v>360</v>
      </c>
      <c r="B487" s="25">
        <f t="shared" si="26"/>
        <v>1</v>
      </c>
      <c r="C487" s="26">
        <f t="shared" si="27"/>
        <v>0</v>
      </c>
      <c r="D487" s="20"/>
      <c r="E487" s="14"/>
      <c r="F487" s="4"/>
      <c r="G487" s="4"/>
      <c r="H487" s="20"/>
      <c r="I487" s="4"/>
      <c r="J487" s="20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20"/>
      <c r="Y487" s="4"/>
      <c r="Z487" s="4"/>
      <c r="AA487" s="4"/>
      <c r="AB487" s="4"/>
      <c r="AC487" s="4"/>
      <c r="AD487" s="4"/>
      <c r="AE487" s="4"/>
      <c r="AF487" s="6">
        <v>0.10908564814814814</v>
      </c>
      <c r="AG487" s="4"/>
      <c r="AH487" s="20"/>
      <c r="AI487" s="4"/>
      <c r="AJ487" s="6">
        <v>0.06967592592592593</v>
      </c>
      <c r="AK487" s="4"/>
      <c r="AL487" s="6">
        <v>0.05092592592592593</v>
      </c>
      <c r="AM487" s="4"/>
      <c r="AN487" s="20"/>
      <c r="AO487" s="4"/>
      <c r="AP487" s="4"/>
      <c r="AQ487" s="4"/>
      <c r="AR487" s="4"/>
      <c r="AS487" s="4"/>
      <c r="AT487" s="4"/>
      <c r="AU487" s="4"/>
      <c r="AV487" s="4"/>
      <c r="AW487" s="4"/>
      <c r="AX487" s="20"/>
      <c r="AY487" s="4"/>
      <c r="AZ487" s="20"/>
      <c r="BA487" s="4"/>
      <c r="BB487" s="20"/>
      <c r="BC487" s="4"/>
      <c r="BD487" s="20"/>
      <c r="BE487" s="20"/>
      <c r="BF487" s="6">
        <f>'[1]Muži'!$E$6</f>
        <v>0.08369212962962963</v>
      </c>
      <c r="BG487" s="4">
        <v>4</v>
      </c>
      <c r="BH487" s="20"/>
      <c r="BI487" s="4"/>
      <c r="BJ487" s="4"/>
      <c r="BK487" s="4"/>
    </row>
    <row r="488" spans="1:63" ht="21" customHeight="1">
      <c r="A488" s="32" t="s">
        <v>108</v>
      </c>
      <c r="B488" s="25">
        <f t="shared" si="26"/>
        <v>1</v>
      </c>
      <c r="C488" s="26">
        <f t="shared" si="27"/>
        <v>0</v>
      </c>
      <c r="D488" s="5"/>
      <c r="E488" s="14"/>
      <c r="F488" s="20"/>
      <c r="G488" s="20"/>
      <c r="H488" s="20"/>
      <c r="I488" s="20"/>
      <c r="J488" s="6">
        <v>0.12041666666666667</v>
      </c>
      <c r="K488" s="20">
        <v>48</v>
      </c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4"/>
      <c r="BG488" s="4"/>
      <c r="BH488" s="4"/>
      <c r="BI488" s="4"/>
      <c r="BJ488" s="4"/>
      <c r="BK488" s="4"/>
    </row>
    <row r="489" spans="1:63" ht="21" customHeight="1">
      <c r="A489" s="32" t="s">
        <v>100</v>
      </c>
      <c r="B489" s="25">
        <f t="shared" si="26"/>
        <v>1</v>
      </c>
      <c r="C489" s="26">
        <f t="shared" si="27"/>
        <v>0</v>
      </c>
      <c r="D489" s="5"/>
      <c r="E489" s="14"/>
      <c r="F489" s="20"/>
      <c r="G489" s="20"/>
      <c r="H489" s="20"/>
      <c r="I489" s="20"/>
      <c r="J489" s="6">
        <v>0.11195601851851851</v>
      </c>
      <c r="K489" s="20">
        <v>40</v>
      </c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57" ht="21" customHeight="1">
      <c r="A490" s="32" t="s">
        <v>272</v>
      </c>
      <c r="B490" s="25">
        <f t="shared" si="26"/>
        <v>1</v>
      </c>
      <c r="C490" s="26">
        <f t="shared" si="27"/>
        <v>0</v>
      </c>
      <c r="D490" s="5"/>
      <c r="E490" s="14"/>
      <c r="F490" s="4"/>
      <c r="G490" s="4"/>
      <c r="H490" s="4"/>
      <c r="I490" s="4"/>
      <c r="J490" s="20"/>
      <c r="K490" s="4"/>
      <c r="L490" s="4"/>
      <c r="M490" s="4"/>
      <c r="N490" s="4"/>
      <c r="O490" s="4"/>
      <c r="P490" s="20"/>
      <c r="Q490" s="4"/>
      <c r="R490" s="4"/>
      <c r="S490" s="4"/>
      <c r="T490" s="4"/>
      <c r="U490" s="4"/>
      <c r="V490" s="4"/>
      <c r="W490" s="4"/>
      <c r="X490" s="6">
        <v>0.19636574074074073</v>
      </c>
      <c r="Y490" s="4">
        <v>39</v>
      </c>
      <c r="Z490" s="4"/>
      <c r="AA490" s="4"/>
      <c r="AB490" s="20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20"/>
      <c r="BC490" s="4"/>
      <c r="BD490" s="4"/>
      <c r="BE490" s="4"/>
    </row>
    <row r="491" spans="1:57" ht="21" customHeight="1">
      <c r="A491" s="35" t="s">
        <v>519</v>
      </c>
      <c r="B491" s="25">
        <f t="shared" si="26"/>
        <v>1</v>
      </c>
      <c r="C491" s="26">
        <f t="shared" si="27"/>
        <v>0</v>
      </c>
      <c r="D491" s="36">
        <v>0.16295138888888888</v>
      </c>
      <c r="E491" s="14">
        <v>46</v>
      </c>
      <c r="BD491" s="4"/>
      <c r="BE491" s="4"/>
    </row>
    <row r="492" spans="1:57" ht="21" customHeight="1">
      <c r="A492" s="32" t="s">
        <v>414</v>
      </c>
      <c r="B492" s="25">
        <f t="shared" si="26"/>
        <v>1</v>
      </c>
      <c r="C492" s="26">
        <f t="shared" si="27"/>
        <v>0</v>
      </c>
      <c r="D492" s="20"/>
      <c r="E492" s="14"/>
      <c r="F492" s="4"/>
      <c r="G492" s="4"/>
      <c r="H492" s="20"/>
      <c r="I492" s="4"/>
      <c r="J492" s="20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20"/>
      <c r="Y492" s="4"/>
      <c r="Z492" s="20"/>
      <c r="AA492" s="4"/>
      <c r="AB492" s="20"/>
      <c r="AC492" s="4"/>
      <c r="AD492" s="4"/>
      <c r="AE492" s="4"/>
      <c r="AF492" s="4"/>
      <c r="AG492" s="4"/>
      <c r="AH492" s="20"/>
      <c r="AI492" s="4"/>
      <c r="AJ492" s="20"/>
      <c r="AK492" s="4"/>
      <c r="AL492" s="4"/>
      <c r="AM492" s="4"/>
      <c r="AN492" s="6">
        <v>0.08699074074074074</v>
      </c>
      <c r="AO492" s="4">
        <v>4</v>
      </c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5" ht="21" customHeight="1">
      <c r="A493" s="32" t="s">
        <v>72</v>
      </c>
      <c r="B493" s="25">
        <f t="shared" si="26"/>
        <v>1</v>
      </c>
      <c r="C493" s="26">
        <f t="shared" si="27"/>
        <v>0</v>
      </c>
      <c r="D493" s="5"/>
      <c r="E493" s="14"/>
      <c r="F493" s="20"/>
      <c r="G493" s="20"/>
      <c r="H493" s="6">
        <v>0.12138888888888888</v>
      </c>
      <c r="I493" s="20">
        <v>43</v>
      </c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</row>
    <row r="494" spans="1:55" ht="21" customHeight="1">
      <c r="A494" s="32" t="s">
        <v>499</v>
      </c>
      <c r="B494" s="25">
        <f t="shared" si="26"/>
        <v>1</v>
      </c>
      <c r="C494" s="26">
        <f t="shared" si="27"/>
        <v>0</v>
      </c>
      <c r="D494" s="20"/>
      <c r="E494" s="14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6">
        <v>0.15266203703703704</v>
      </c>
      <c r="BC494" s="20">
        <v>46</v>
      </c>
    </row>
    <row r="495" spans="1:63" ht="21" customHeight="1">
      <c r="A495" s="32" t="s">
        <v>15</v>
      </c>
      <c r="B495" s="25">
        <f t="shared" si="26"/>
        <v>0</v>
      </c>
      <c r="C495" s="26">
        <f t="shared" si="27"/>
        <v>0</v>
      </c>
      <c r="D495" s="5"/>
      <c r="E495" s="11"/>
      <c r="F495" s="4"/>
      <c r="G495" s="4"/>
      <c r="H495" s="4"/>
      <c r="I495" s="4"/>
      <c r="J495" s="20"/>
      <c r="K495" s="4"/>
      <c r="L495" s="4"/>
      <c r="M495" s="4"/>
      <c r="N495" s="4"/>
      <c r="O495" s="4"/>
      <c r="P495" s="20"/>
      <c r="Q495" s="4"/>
      <c r="R495" s="4"/>
      <c r="S495" s="4"/>
      <c r="T495" s="4"/>
      <c r="U495" s="4"/>
      <c r="V495" s="4"/>
      <c r="W495" s="4"/>
      <c r="X495" s="20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21" customHeight="1">
      <c r="A496" s="32" t="s">
        <v>337</v>
      </c>
      <c r="B496" s="25">
        <f t="shared" si="26"/>
        <v>0</v>
      </c>
      <c r="C496" s="26">
        <f t="shared" si="27"/>
        <v>0</v>
      </c>
      <c r="D496" s="5"/>
      <c r="E496" s="14"/>
      <c r="F496" s="20"/>
      <c r="G496" s="4"/>
      <c r="H496" s="20"/>
      <c r="I496" s="4"/>
      <c r="J496" s="20"/>
      <c r="K496" s="4"/>
      <c r="L496" s="20"/>
      <c r="M496" s="4"/>
      <c r="N496" s="4"/>
      <c r="O496" s="4"/>
      <c r="P496" s="4"/>
      <c r="Q496" s="4"/>
      <c r="R496" s="4"/>
      <c r="S496" s="4"/>
      <c r="T496" s="4"/>
      <c r="U496" s="4"/>
      <c r="V496" s="20"/>
      <c r="W496" s="4"/>
      <c r="X496" s="20"/>
      <c r="Y496" s="4"/>
      <c r="Z496" s="20"/>
      <c r="AA496" s="4"/>
      <c r="AB496" s="4"/>
      <c r="AC496" s="4"/>
      <c r="AD496" s="6">
        <v>0.07934027777777779</v>
      </c>
      <c r="AE496" s="4"/>
      <c r="AF496" s="6">
        <v>0.0863425925925926</v>
      </c>
      <c r="AG496" s="4"/>
      <c r="AH496" s="6">
        <v>0.08503472222222223</v>
      </c>
      <c r="AI496" s="4"/>
      <c r="AJ496" s="4"/>
      <c r="AK496" s="4"/>
      <c r="AL496" s="4"/>
      <c r="AM496" s="4"/>
      <c r="AN496" s="20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21" customHeight="1">
      <c r="A497" s="32" t="s">
        <v>24</v>
      </c>
      <c r="B497" s="25">
        <f t="shared" si="26"/>
        <v>0</v>
      </c>
      <c r="C497" s="26">
        <f t="shared" si="27"/>
        <v>0</v>
      </c>
      <c r="D497" s="5"/>
      <c r="E497" s="11"/>
      <c r="F497" s="20"/>
      <c r="G497" s="4"/>
      <c r="H497" s="20"/>
      <c r="I497" s="20"/>
      <c r="J497" s="20"/>
      <c r="K497" s="20"/>
      <c r="L497" s="20"/>
      <c r="M497" s="20"/>
      <c r="N497" s="20"/>
      <c r="O497" s="4"/>
      <c r="P497" s="20"/>
      <c r="Q497" s="20"/>
      <c r="R497" s="20"/>
      <c r="S497" s="20"/>
      <c r="T497" s="20"/>
      <c r="U497" s="4"/>
      <c r="V497" s="4"/>
      <c r="W497" s="4"/>
      <c r="X497" s="20"/>
      <c r="Y497" s="4"/>
      <c r="Z497" s="20"/>
      <c r="AA497" s="4"/>
      <c r="AB497" s="20"/>
      <c r="AC497" s="4"/>
      <c r="AD497" s="4"/>
      <c r="AE497" s="4"/>
      <c r="AF497" s="4"/>
      <c r="AG497" s="4"/>
      <c r="AH497" s="20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21" customHeight="1">
      <c r="A498" s="32" t="s">
        <v>9</v>
      </c>
      <c r="B498" s="25">
        <f t="shared" si="26"/>
        <v>0</v>
      </c>
      <c r="C498" s="26">
        <f t="shared" si="27"/>
        <v>0</v>
      </c>
      <c r="D498" s="5"/>
      <c r="E498" s="11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4"/>
      <c r="BE498" s="4"/>
      <c r="BF498" s="4"/>
      <c r="BG498" s="4"/>
      <c r="BH498" s="4"/>
      <c r="BI498" s="4"/>
      <c r="BJ498" s="4"/>
      <c r="BK498" s="4"/>
    </row>
    <row r="499" spans="1:63" ht="21" customHeight="1">
      <c r="A499" s="32" t="s">
        <v>21</v>
      </c>
      <c r="B499" s="25">
        <f t="shared" si="26"/>
        <v>0</v>
      </c>
      <c r="C499" s="26">
        <f t="shared" si="27"/>
        <v>0</v>
      </c>
      <c r="D499" s="5"/>
      <c r="E499" s="14"/>
      <c r="F499" s="20"/>
      <c r="G499" s="4"/>
      <c r="H499" s="20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20"/>
      <c r="AG499" s="4"/>
      <c r="AH499" s="4"/>
      <c r="AI499" s="4"/>
      <c r="AJ499" s="20"/>
      <c r="AK499" s="4"/>
      <c r="AL499" s="20"/>
      <c r="AM499" s="4"/>
      <c r="AN499" s="20"/>
      <c r="AO499" s="4"/>
      <c r="AP499" s="4"/>
      <c r="AQ499" s="4"/>
      <c r="AR499" s="20"/>
      <c r="AS499" s="4"/>
      <c r="AT499" s="20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20"/>
      <c r="BG499" s="4"/>
      <c r="BH499" s="4"/>
      <c r="BI499" s="4"/>
      <c r="BJ499" s="4"/>
      <c r="BK499" s="4"/>
    </row>
    <row r="500" spans="1:63" ht="21" customHeight="1">
      <c r="A500" s="32" t="s">
        <v>142</v>
      </c>
      <c r="B500" s="25">
        <f t="shared" si="26"/>
        <v>0</v>
      </c>
      <c r="C500" s="26">
        <f t="shared" si="27"/>
        <v>0</v>
      </c>
      <c r="D500" s="5"/>
      <c r="E500" s="14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ht="21" customHeight="1">
      <c r="A501" s="32" t="s">
        <v>20</v>
      </c>
      <c r="B501" s="25">
        <f t="shared" si="26"/>
        <v>0</v>
      </c>
      <c r="C501" s="26">
        <f t="shared" si="27"/>
        <v>0</v>
      </c>
      <c r="D501" s="5"/>
      <c r="E501" s="11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ht="21" customHeight="1">
      <c r="A502" s="32" t="s">
        <v>361</v>
      </c>
      <c r="B502" s="25">
        <f t="shared" si="26"/>
        <v>0</v>
      </c>
      <c r="C502" s="26">
        <f t="shared" si="27"/>
        <v>0</v>
      </c>
      <c r="D502" s="20"/>
      <c r="E502" s="14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6">
        <v>0.16805555555555554</v>
      </c>
      <c r="AG502" s="20"/>
      <c r="AH502" s="20"/>
      <c r="AI502" s="20"/>
      <c r="AJ502" s="6">
        <v>0.11020833333333334</v>
      </c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ht="21" customHeight="1">
      <c r="A503" s="32" t="s">
        <v>362</v>
      </c>
      <c r="B503" s="25">
        <f t="shared" si="26"/>
        <v>0</v>
      </c>
      <c r="C503" s="26">
        <f t="shared" si="27"/>
        <v>0</v>
      </c>
      <c r="D503" s="20"/>
      <c r="E503" s="14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6">
        <v>0.16805555555555554</v>
      </c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ht="21" customHeight="1">
      <c r="A504" s="32" t="s">
        <v>409</v>
      </c>
      <c r="B504" s="25">
        <f t="shared" si="26"/>
        <v>0</v>
      </c>
      <c r="C504" s="26">
        <f t="shared" si="27"/>
        <v>0</v>
      </c>
      <c r="D504" s="20"/>
      <c r="E504" s="14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6">
        <v>0.09178240740740741</v>
      </c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ht="21" customHeight="1">
      <c r="A505" s="32" t="s">
        <v>358</v>
      </c>
      <c r="B505" s="25">
        <f t="shared" si="26"/>
        <v>0</v>
      </c>
      <c r="C505" s="26">
        <f t="shared" si="27"/>
        <v>0</v>
      </c>
      <c r="D505" s="20"/>
      <c r="E505" s="14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6">
        <v>0.06666666666666667</v>
      </c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ht="21" customHeight="1">
      <c r="A506" s="32" t="s">
        <v>311</v>
      </c>
      <c r="B506" s="25">
        <f t="shared" si="26"/>
        <v>0</v>
      </c>
      <c r="C506" s="26">
        <f t="shared" si="27"/>
        <v>0</v>
      </c>
      <c r="D506" s="5"/>
      <c r="E506" s="14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6">
        <v>0.08043981481481481</v>
      </c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ht="21" customHeight="1">
      <c r="A507" s="32" t="s">
        <v>324</v>
      </c>
      <c r="B507" s="25">
        <f t="shared" si="26"/>
        <v>0</v>
      </c>
      <c r="C507" s="26">
        <f t="shared" si="27"/>
        <v>0</v>
      </c>
      <c r="D507" s="5"/>
      <c r="E507" s="14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6">
        <v>0.08935185185185185</v>
      </c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ht="21" customHeight="1">
      <c r="A508" s="32" t="s">
        <v>359</v>
      </c>
      <c r="B508" s="25">
        <f t="shared" si="26"/>
        <v>0</v>
      </c>
      <c r="C508" s="26">
        <f t="shared" si="27"/>
        <v>0</v>
      </c>
      <c r="D508" s="20"/>
      <c r="E508" s="14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6">
        <v>0.07013888888888889</v>
      </c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ht="21" customHeight="1">
      <c r="A509" s="32" t="s">
        <v>312</v>
      </c>
      <c r="B509" s="25">
        <f t="shared" si="26"/>
        <v>0</v>
      </c>
      <c r="C509" s="26">
        <f t="shared" si="27"/>
        <v>0</v>
      </c>
      <c r="D509" s="5"/>
      <c r="E509" s="14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6">
        <v>0.09306712962962964</v>
      </c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ht="21" customHeight="1">
      <c r="A510" s="32" t="s">
        <v>380</v>
      </c>
      <c r="B510" s="25">
        <f t="shared" si="26"/>
        <v>0</v>
      </c>
      <c r="C510" s="26">
        <f t="shared" si="27"/>
        <v>0</v>
      </c>
      <c r="D510" s="20"/>
      <c r="E510" s="14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6">
        <v>0.13877314814814815</v>
      </c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ht="21" customHeight="1">
      <c r="A511" s="32" t="s">
        <v>284</v>
      </c>
      <c r="B511" s="25">
        <f t="shared" si="26"/>
        <v>0</v>
      </c>
      <c r="C511" s="26">
        <f t="shared" si="27"/>
        <v>0</v>
      </c>
      <c r="D511" s="5"/>
      <c r="E511" s="14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6">
        <v>0.14675925925925926</v>
      </c>
      <c r="Y511" s="20"/>
      <c r="Z511" s="6">
        <v>0.09791666666666667</v>
      </c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ht="21" customHeight="1">
      <c r="A512" s="32" t="s">
        <v>398</v>
      </c>
      <c r="B512" s="25">
        <f t="shared" si="26"/>
        <v>0</v>
      </c>
      <c r="C512" s="26">
        <f t="shared" si="27"/>
        <v>0</v>
      </c>
      <c r="D512" s="20"/>
      <c r="E512" s="14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6">
        <v>0.12675925925925927</v>
      </c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ht="21" customHeight="1">
      <c r="A513" s="32" t="s">
        <v>29</v>
      </c>
      <c r="B513" s="25">
        <f t="shared" si="26"/>
        <v>0</v>
      </c>
      <c r="C513" s="26">
        <f aca="true" t="shared" si="28" ref="C513:C519">CountCellsByColor(D513:BK513,C510)</f>
        <v>0</v>
      </c>
      <c r="D513" s="5"/>
      <c r="E513" s="14"/>
      <c r="F513" s="20"/>
      <c r="G513" s="20"/>
      <c r="H513" s="20"/>
      <c r="I513" s="20"/>
      <c r="J513" s="20"/>
      <c r="K513" s="20"/>
      <c r="L513" s="16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ht="21" customHeight="1">
      <c r="A514" s="32" t="s">
        <v>411</v>
      </c>
      <c r="B514" s="25">
        <f t="shared" si="26"/>
        <v>0</v>
      </c>
      <c r="C514" s="26">
        <f t="shared" si="28"/>
        <v>0</v>
      </c>
      <c r="D514" s="20"/>
      <c r="E514" s="14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6">
        <v>0.09302083333333333</v>
      </c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ht="21" customHeight="1">
      <c r="A515" s="32" t="s">
        <v>11</v>
      </c>
      <c r="B515" s="25">
        <f t="shared" si="26"/>
        <v>0</v>
      </c>
      <c r="C515" s="26">
        <f t="shared" si="28"/>
        <v>0</v>
      </c>
      <c r="D515" s="5"/>
      <c r="E515" s="14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ht="21" customHeight="1">
      <c r="A516" s="32" t="s">
        <v>281</v>
      </c>
      <c r="B516" s="25">
        <f t="shared" si="26"/>
        <v>0</v>
      </c>
      <c r="C516" s="26">
        <f t="shared" si="28"/>
        <v>0</v>
      </c>
      <c r="D516" s="5"/>
      <c r="E516" s="14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6">
        <v>0.11302083333333333</v>
      </c>
      <c r="Y516" s="20"/>
      <c r="Z516" s="6">
        <v>0.09375</v>
      </c>
      <c r="AA516" s="20"/>
      <c r="AB516" s="20"/>
      <c r="AC516" s="20"/>
      <c r="AD516" s="6">
        <v>0.09999999999999999</v>
      </c>
      <c r="AE516" s="20"/>
      <c r="AF516" s="6">
        <v>0.08750000000000001</v>
      </c>
      <c r="AG516" s="20"/>
      <c r="AH516" s="6">
        <v>0.08502314814814815</v>
      </c>
      <c r="AI516" s="20"/>
      <c r="AJ516" s="6">
        <v>0.06967592592592593</v>
      </c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ht="21" customHeight="1">
      <c r="A517" s="32" t="s">
        <v>325</v>
      </c>
      <c r="B517" s="25">
        <f t="shared" si="26"/>
        <v>0</v>
      </c>
      <c r="C517" s="26">
        <f t="shared" si="28"/>
        <v>0</v>
      </c>
      <c r="D517" s="5"/>
      <c r="E517" s="14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6">
        <v>0.14583333333333334</v>
      </c>
      <c r="AC517" s="20"/>
      <c r="AD517" s="6">
        <v>0.11313657407407407</v>
      </c>
      <c r="AE517" s="20"/>
      <c r="AF517" s="20"/>
      <c r="AG517" s="20"/>
      <c r="AH517" s="6">
        <v>0.14137731481481483</v>
      </c>
      <c r="AI517" s="20"/>
      <c r="AJ517" s="20"/>
      <c r="AK517" s="20"/>
      <c r="AL517" s="20" t="s">
        <v>410</v>
      </c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ht="21" customHeight="1">
      <c r="A518" s="32" t="s">
        <v>28</v>
      </c>
      <c r="B518" s="25">
        <f t="shared" si="26"/>
        <v>0</v>
      </c>
      <c r="C518" s="26">
        <f t="shared" si="28"/>
        <v>0</v>
      </c>
      <c r="D518" s="5"/>
      <c r="E518" s="14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ht="21" customHeight="1">
      <c r="A519" s="32" t="s">
        <v>381</v>
      </c>
      <c r="B519" s="25">
        <f t="shared" si="26"/>
        <v>0</v>
      </c>
      <c r="C519" s="26">
        <f t="shared" si="28"/>
        <v>0</v>
      </c>
      <c r="D519" s="20"/>
      <c r="E519" s="14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6">
        <v>0.14137731481481483</v>
      </c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ht="21" customHeight="1">
      <c r="B520" s="28"/>
    </row>
    <row r="521" ht="21" customHeight="1">
      <c r="B521" s="28"/>
    </row>
    <row r="522" ht="21" customHeight="1">
      <c r="B522" s="28"/>
    </row>
    <row r="523" ht="21" customHeight="1">
      <c r="B523" s="28"/>
    </row>
    <row r="524" ht="21" customHeight="1">
      <c r="B524" s="28"/>
    </row>
    <row r="525" ht="21" customHeight="1">
      <c r="B525" s="28"/>
    </row>
    <row r="526" ht="21" customHeight="1">
      <c r="B526" s="28"/>
    </row>
    <row r="527" ht="21" customHeight="1">
      <c r="B527" s="28"/>
    </row>
    <row r="528" ht="21" customHeight="1">
      <c r="B528" s="28"/>
    </row>
    <row r="529" ht="21" customHeight="1">
      <c r="B529" s="28"/>
    </row>
    <row r="530" ht="21" customHeight="1">
      <c r="B530" s="28"/>
    </row>
    <row r="531" ht="21" customHeight="1">
      <c r="B531" s="28"/>
    </row>
    <row r="532" ht="21" customHeight="1">
      <c r="B532" s="28"/>
    </row>
    <row r="533" ht="21" customHeight="1">
      <c r="B533" s="28"/>
    </row>
    <row r="534" ht="13.5">
      <c r="B534" s="28"/>
    </row>
    <row r="535" ht="13.5">
      <c r="B535" s="28"/>
    </row>
    <row r="536" ht="13.5">
      <c r="B536" s="28"/>
    </row>
    <row r="537" ht="13.5">
      <c r="B537" s="28"/>
    </row>
    <row r="538" ht="13.5">
      <c r="B538" s="28"/>
    </row>
    <row r="539" ht="13.5">
      <c r="B539" s="28"/>
    </row>
    <row r="540" ht="13.5">
      <c r="B540" s="28"/>
    </row>
    <row r="541" ht="13.5">
      <c r="B541" s="28"/>
    </row>
    <row r="542" ht="13.5">
      <c r="B542" s="28"/>
    </row>
    <row r="543" ht="13.5">
      <c r="B543" s="28"/>
    </row>
    <row r="544" ht="13.5">
      <c r="B544" s="28"/>
    </row>
    <row r="545" ht="13.5">
      <c r="B545" s="28"/>
    </row>
    <row r="546" ht="13.5">
      <c r="B546" s="28"/>
    </row>
    <row r="547" ht="13.5">
      <c r="B547" s="28"/>
    </row>
    <row r="548" ht="13.5">
      <c r="B548" s="28"/>
    </row>
    <row r="549" ht="13.5">
      <c r="B549" s="28"/>
    </row>
    <row r="550" ht="13.5">
      <c r="B550" s="28"/>
    </row>
    <row r="551" ht="13.5">
      <c r="B551" s="28"/>
    </row>
    <row r="552" ht="13.5">
      <c r="B552" s="28"/>
    </row>
    <row r="553" ht="13.5">
      <c r="B553" s="28"/>
    </row>
    <row r="554" ht="13.5">
      <c r="B554" s="28"/>
    </row>
    <row r="555" ht="13.5">
      <c r="B555" s="28"/>
    </row>
    <row r="556" ht="13.5">
      <c r="B556" s="28"/>
    </row>
    <row r="557" ht="13.5">
      <c r="B557" s="28"/>
    </row>
    <row r="558" ht="13.5">
      <c r="B558" s="28"/>
    </row>
    <row r="559" ht="13.5">
      <c r="B559" s="28"/>
    </row>
    <row r="560" ht="13.5">
      <c r="B560" s="28"/>
    </row>
    <row r="561" ht="13.5">
      <c r="B561" s="28"/>
    </row>
    <row r="562" ht="13.5">
      <c r="B562" s="28"/>
    </row>
    <row r="563" ht="13.5">
      <c r="B563" s="28"/>
    </row>
    <row r="564" ht="13.5">
      <c r="B564" s="28"/>
    </row>
    <row r="565" ht="13.5">
      <c r="B565" s="28"/>
    </row>
    <row r="566" ht="13.5">
      <c r="B566" s="28"/>
    </row>
    <row r="567" ht="13.5">
      <c r="B567" s="28"/>
    </row>
    <row r="568" ht="13.5">
      <c r="B568" s="28"/>
    </row>
    <row r="569" ht="13.5">
      <c r="B569" s="28"/>
    </row>
    <row r="570" ht="13.5">
      <c r="B570" s="28"/>
    </row>
    <row r="571" ht="13.5">
      <c r="B571" s="28"/>
    </row>
    <row r="572" ht="13.5">
      <c r="B572" s="28"/>
    </row>
    <row r="573" ht="13.5">
      <c r="B573" s="28"/>
    </row>
    <row r="574" ht="13.5">
      <c r="B574" s="28"/>
    </row>
    <row r="575" ht="13.5">
      <c r="B575" s="28"/>
    </row>
    <row r="576" ht="13.5">
      <c r="B576" s="28"/>
    </row>
    <row r="577" ht="13.5">
      <c r="B577" s="28"/>
    </row>
    <row r="578" ht="13.5">
      <c r="B578" s="28"/>
    </row>
    <row r="579" ht="13.5">
      <c r="B579" s="28"/>
    </row>
    <row r="580" ht="13.5">
      <c r="B580" s="28"/>
    </row>
    <row r="581" ht="13.5">
      <c r="B581" s="28"/>
    </row>
    <row r="582" ht="13.5">
      <c r="B582" s="28"/>
    </row>
    <row r="583" ht="13.5">
      <c r="B583" s="28"/>
    </row>
    <row r="584" ht="13.5">
      <c r="B584" s="28"/>
    </row>
    <row r="585" ht="13.5">
      <c r="B585" s="28"/>
    </row>
    <row r="586" ht="13.5">
      <c r="B586" s="28"/>
    </row>
    <row r="587" ht="13.5">
      <c r="B587" s="28"/>
    </row>
    <row r="588" ht="13.5">
      <c r="B588" s="28"/>
    </row>
    <row r="589" ht="13.5">
      <c r="B589" s="28"/>
    </row>
    <row r="590" ht="13.5">
      <c r="B590" s="28"/>
    </row>
    <row r="591" ht="13.5">
      <c r="B591" s="28"/>
    </row>
    <row r="592" ht="13.5">
      <c r="B592" s="28"/>
    </row>
    <row r="593" ht="13.5">
      <c r="B593" s="28"/>
    </row>
    <row r="594" ht="13.5">
      <c r="B594" s="28"/>
    </row>
    <row r="595" ht="13.5">
      <c r="B595" s="28"/>
    </row>
    <row r="596" ht="13.5">
      <c r="B596" s="28"/>
    </row>
    <row r="597" ht="13.5">
      <c r="B597" s="28"/>
    </row>
    <row r="598" ht="13.5">
      <c r="B598" s="28"/>
    </row>
    <row r="599" ht="13.5">
      <c r="B599" s="28"/>
    </row>
    <row r="600" ht="13.5">
      <c r="B600" s="28"/>
    </row>
    <row r="601" ht="13.5">
      <c r="B601" s="28"/>
    </row>
    <row r="602" ht="13.5">
      <c r="B602" s="28"/>
    </row>
    <row r="603" ht="13.5">
      <c r="B603" s="28"/>
    </row>
    <row r="604" ht="13.5">
      <c r="B604" s="28"/>
    </row>
    <row r="605" ht="13.5">
      <c r="B605" s="28"/>
    </row>
  </sheetData>
  <sheetProtection formatCells="0" formatColumns="0" formatRows="0" insertColumns="0" insertRows="0" insertHyperlinks="0" deleteColumns="0" deleteRows="0" sort="0" autoFilter="0" pivotTables="0"/>
  <mergeCells count="62">
    <mergeCell ref="BH1:BI1"/>
    <mergeCell ref="BJ1:BK1"/>
    <mergeCell ref="BD2:BE2"/>
    <mergeCell ref="BF2:BG2"/>
    <mergeCell ref="BH2:BI2"/>
    <mergeCell ref="BJ2:BK2"/>
    <mergeCell ref="BD1:BE1"/>
    <mergeCell ref="BF1:BG1"/>
    <mergeCell ref="AZ1:BA1"/>
    <mergeCell ref="BB1:BC1"/>
    <mergeCell ref="AX1:AY1"/>
    <mergeCell ref="AV1:AW1"/>
    <mergeCell ref="D2:E2"/>
    <mergeCell ref="F2:G2"/>
    <mergeCell ref="H2:I2"/>
    <mergeCell ref="J2:K2"/>
    <mergeCell ref="AZ2:BA2"/>
    <mergeCell ref="BB2:BC2"/>
    <mergeCell ref="AV2:AW2"/>
    <mergeCell ref="AX2:AY2"/>
    <mergeCell ref="AP1:AQ1"/>
    <mergeCell ref="AR1:AS1"/>
    <mergeCell ref="AT1:AU1"/>
    <mergeCell ref="F1:G1"/>
    <mergeCell ref="H1:I1"/>
    <mergeCell ref="J1:K1"/>
    <mergeCell ref="AF1:AG1"/>
    <mergeCell ref="AP2:AQ2"/>
    <mergeCell ref="AR2:AS2"/>
    <mergeCell ref="AT2:AU2"/>
    <mergeCell ref="AL2:AM2"/>
    <mergeCell ref="AN2:AO2"/>
    <mergeCell ref="AH1:AI1"/>
    <mergeCell ref="AJ1:AK1"/>
    <mergeCell ref="AL1:AM1"/>
    <mergeCell ref="AN1:AO1"/>
    <mergeCell ref="T2:U2"/>
    <mergeCell ref="V1:W1"/>
    <mergeCell ref="X1:Y1"/>
    <mergeCell ref="Z1:AA1"/>
    <mergeCell ref="AB1:AC1"/>
    <mergeCell ref="AD1:AE1"/>
    <mergeCell ref="D1:E1"/>
    <mergeCell ref="B1:B3"/>
    <mergeCell ref="C1:C3"/>
    <mergeCell ref="AF2:AG2"/>
    <mergeCell ref="AH2:AI2"/>
    <mergeCell ref="AJ2:AK2"/>
    <mergeCell ref="L2:M2"/>
    <mergeCell ref="N2:O2"/>
    <mergeCell ref="P2:Q2"/>
    <mergeCell ref="R2:S2"/>
    <mergeCell ref="V2:W2"/>
    <mergeCell ref="X2:Y2"/>
    <mergeCell ref="Z2:AA2"/>
    <mergeCell ref="AB2:AC2"/>
    <mergeCell ref="AD2:AE2"/>
    <mergeCell ref="L1:M1"/>
    <mergeCell ref="N1:O1"/>
    <mergeCell ref="P1:Q1"/>
    <mergeCell ref="R1:S1"/>
    <mergeCell ref="T1:U1"/>
  </mergeCells>
  <printOptions/>
  <pageMargins left="0.7" right="0.7" top="0.787401575" bottom="0.787401575" header="0.3" footer="0.3"/>
  <pageSetup horizontalDpi="600" verticalDpi="600" orientation="portrait" paperSize="9" r:id="rId3"/>
  <headerFooter>
    <oddFooter>&amp;R&amp;1#&amp;"Calibri"&amp;22&amp;KFF8939RESTRICTED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&amp;R&amp;1#&amp;"Calibri"&amp;22&amp;KFF8939RESTRICTED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&amp;R&amp;1#&amp;"Calibri"&amp;22&amp;KFF8939RESTRICTED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&amp;R&amp;1#&amp;"Calibri"&amp;22&amp;KFF8939RESTRICTED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Sebik</dc:creator>
  <cp:keywords/>
  <dc:description/>
  <cp:lastModifiedBy>Daniel Sebik</cp:lastModifiedBy>
  <dcterms:created xsi:type="dcterms:W3CDTF">2019-05-03T18:37:16Z</dcterms:created>
  <dcterms:modified xsi:type="dcterms:W3CDTF">2022-04-25T08:20:39Z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0x010100B61F18D8EF088542B0AFE4C2B44C4E2B</vt:lpwstr>
  </property>
  <property fmtid="{D5CDD505-2E9C-101B-9397-08002B2CF9AE}" pid="3" name="MSIP_Label_2c76c141-ac86-40e5-abf2-c6f60e474cee_Enabled">
    <vt:lpwstr>true</vt:lpwstr>
  </property>
  <property fmtid="{D5CDD505-2E9C-101B-9397-08002B2CF9AE}" pid="4" name="MSIP_Label_2c76c141-ac86-40e5-abf2-c6f60e474cee_SetDate">
    <vt:lpwstr>2022-04-25T08:20:36Z</vt:lpwstr>
  </property>
  <property fmtid="{D5CDD505-2E9C-101B-9397-08002B2CF9AE}" pid="5" name="MSIP_Label_2c76c141-ac86-40e5-abf2-c6f60e474cee_Method">
    <vt:lpwstr>Standard</vt:lpwstr>
  </property>
  <property fmtid="{D5CDD505-2E9C-101B-9397-08002B2CF9AE}" pid="6" name="MSIP_Label_2c76c141-ac86-40e5-abf2-c6f60e474cee_Name">
    <vt:lpwstr>2c76c141-ac86-40e5-abf2-c6f60e474cee</vt:lpwstr>
  </property>
  <property fmtid="{D5CDD505-2E9C-101B-9397-08002B2CF9AE}" pid="7" name="MSIP_Label_2c76c141-ac86-40e5-abf2-c6f60e474cee_SiteId">
    <vt:lpwstr>fcb2b37b-5da0-466b-9b83-0014b67a7c78</vt:lpwstr>
  </property>
  <property fmtid="{D5CDD505-2E9C-101B-9397-08002B2CF9AE}" pid="8" name="MSIP_Label_2c76c141-ac86-40e5-abf2-c6f60e474cee_ActionId">
    <vt:lpwstr>51fee6e4-92e2-4690-b2f3-48b0b5f3e608</vt:lpwstr>
  </property>
  <property fmtid="{D5CDD505-2E9C-101B-9397-08002B2CF9AE}" pid="9" name="MSIP_Label_2c76c141-ac86-40e5-abf2-c6f60e474cee_ContentBits">
    <vt:lpwstr>2</vt:lpwstr>
  </property>
</Properties>
</file>